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5" windowWidth="20730" windowHeight="11760" tabRatio="782" activeTab="2"/>
  </bookViews>
  <sheets>
    <sheet name="представителен списък" sheetId="1" r:id="rId1"/>
    <sheet name="Таблица ГО" sheetId="8" r:id="rId2"/>
    <sheet name="Таблица Каско" sheetId="7" r:id="rId3"/>
  </sheets>
  <definedNames>
    <definedName name="_xlnm._FilterDatabase" localSheetId="0" hidden="1">'представителен списък'!$A$2:$L$116</definedName>
    <definedName name="_xlnm._FilterDatabase" localSheetId="1" hidden="1">'Таблица ГО'!$A$2:$N$114</definedName>
    <definedName name="_xlnm._FilterDatabase" localSheetId="2" hidden="1">'Таблица Каско'!$A$3:$N$112</definedName>
    <definedName name="_xlnm.Print_Area" localSheetId="0">'представителен списък'!$A$1:$L$116</definedName>
    <definedName name="_xlnm.Print_Area" localSheetId="1">'Таблица ГО'!$A$1:$M$118</definedName>
    <definedName name="_xlnm.Print_Area" localSheetId="2">'Таблица Каско'!$A$1:$N$120</definedName>
  </definedNames>
  <calcPr calcId="162913"/>
</workbook>
</file>

<file path=xl/calcChain.xml><?xml version="1.0" encoding="utf-8"?>
<calcChain xmlns="http://schemas.openxmlformats.org/spreadsheetml/2006/main">
  <c r="M116" i="1" l="1"/>
  <c r="N5" i="8" l="1"/>
  <c r="N6" i="8"/>
  <c r="N7" i="8"/>
  <c r="N4" i="8"/>
  <c r="N5" i="7"/>
  <c r="N6" i="7"/>
  <c r="N7" i="7"/>
  <c r="N4" i="7"/>
  <c r="N98" i="8" l="1"/>
  <c r="N115" i="8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48" i="8" l="1"/>
  <c r="N20" i="8"/>
  <c r="N21" i="8"/>
  <c r="N9" i="8" l="1"/>
  <c r="N10" i="8"/>
  <c r="N11" i="8"/>
  <c r="N12" i="8"/>
  <c r="N13" i="8"/>
  <c r="N14" i="8"/>
  <c r="N15" i="8"/>
  <c r="N16" i="8"/>
  <c r="N17" i="8"/>
  <c r="N18" i="8"/>
  <c r="N19" i="8"/>
  <c r="N22" i="8"/>
  <c r="N23" i="8"/>
  <c r="N24" i="8"/>
  <c r="N25" i="8"/>
  <c r="N26" i="8"/>
  <c r="N27" i="8"/>
  <c r="N28" i="8"/>
  <c r="N29" i="8"/>
  <c r="N30" i="8"/>
  <c r="N31" i="8"/>
  <c r="N32" i="8"/>
  <c r="N95" i="8" l="1"/>
  <c r="N35" i="8"/>
  <c r="N67" i="7"/>
  <c r="N87" i="7"/>
  <c r="N112" i="8"/>
  <c r="N104" i="8"/>
  <c r="N8" i="8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8" i="7"/>
  <c r="N89" i="7"/>
  <c r="N90" i="7"/>
  <c r="N91" i="7"/>
  <c r="N8" i="7"/>
  <c r="N120" i="7" l="1"/>
  <c r="N41" i="8"/>
  <c r="N33" i="8" l="1"/>
  <c r="N34" i="8"/>
  <c r="N36" i="8"/>
  <c r="N37" i="8"/>
  <c r="N38" i="8"/>
  <c r="N39" i="8"/>
  <c r="N40" i="8"/>
  <c r="N42" i="8"/>
  <c r="N43" i="8"/>
  <c r="N44" i="8"/>
  <c r="N45" i="8"/>
  <c r="N46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6" i="8"/>
  <c r="N97" i="8"/>
  <c r="N99" i="8"/>
  <c r="N100" i="8"/>
  <c r="N101" i="8"/>
  <c r="N102" i="8"/>
  <c r="N103" i="8"/>
  <c r="N105" i="8"/>
  <c r="N106" i="8"/>
  <c r="N107" i="8"/>
  <c r="N108" i="8"/>
  <c r="N109" i="8"/>
  <c r="N110" i="8"/>
  <c r="N111" i="8"/>
  <c r="N113" i="8"/>
  <c r="N114" i="8"/>
  <c r="N116" i="8"/>
  <c r="N118" i="8" l="1"/>
  <c r="E116" i="1"/>
</calcChain>
</file>

<file path=xl/sharedStrings.xml><?xml version="1.0" encoding="utf-8"?>
<sst xmlns="http://schemas.openxmlformats.org/spreadsheetml/2006/main" count="2445" uniqueCount="282">
  <si>
    <t>№</t>
  </si>
  <si>
    <t>Тип</t>
  </si>
  <si>
    <t>Toyota</t>
  </si>
  <si>
    <t>Land Cruiser 120</t>
  </si>
  <si>
    <t>1+7</t>
  </si>
  <si>
    <t>лек</t>
  </si>
  <si>
    <t>Kia</t>
  </si>
  <si>
    <t>Sorento</t>
  </si>
  <si>
    <t>1+6</t>
  </si>
  <si>
    <t>Ford</t>
  </si>
  <si>
    <t>1+4</t>
  </si>
  <si>
    <t>Honda</t>
  </si>
  <si>
    <t>CRV</t>
  </si>
  <si>
    <t>Peugeot</t>
  </si>
  <si>
    <t>206 AFF</t>
  </si>
  <si>
    <t>Boxer</t>
  </si>
  <si>
    <t>1+2</t>
  </si>
  <si>
    <t>товарен</t>
  </si>
  <si>
    <t>6+1</t>
  </si>
  <si>
    <t>1+3</t>
  </si>
  <si>
    <t>CASE</t>
  </si>
  <si>
    <t>ПСМ</t>
  </si>
  <si>
    <t>канализация</t>
  </si>
  <si>
    <t xml:space="preserve">Mercedes </t>
  </si>
  <si>
    <t>Actros</t>
  </si>
  <si>
    <t>1+1</t>
  </si>
  <si>
    <t>специален</t>
  </si>
  <si>
    <t>Skoda</t>
  </si>
  <si>
    <t>Liaz</t>
  </si>
  <si>
    <t>Mercedes</t>
  </si>
  <si>
    <t>Mueller</t>
  </si>
  <si>
    <t>MUT контейнеровоз</t>
  </si>
  <si>
    <t>Iveco</t>
  </si>
  <si>
    <t>150Е18</t>
  </si>
  <si>
    <t>Fiesta</t>
  </si>
  <si>
    <t>Niva</t>
  </si>
  <si>
    <t>UAZ</t>
  </si>
  <si>
    <t>Mini loader</t>
  </si>
  <si>
    <t>NEUSON 2503</t>
  </si>
  <si>
    <t>Isuzu</t>
  </si>
  <si>
    <t>NPR 66</t>
  </si>
  <si>
    <t>Hidromek</t>
  </si>
  <si>
    <t>ХМК 102B</t>
  </si>
  <si>
    <t>Renault</t>
  </si>
  <si>
    <t>Kangoo</t>
  </si>
  <si>
    <t>G 300</t>
  </si>
  <si>
    <t>Kamaz</t>
  </si>
  <si>
    <t>CASE 721</t>
  </si>
  <si>
    <t>MAZ</t>
  </si>
  <si>
    <t>автокран</t>
  </si>
  <si>
    <t>ZIL</t>
  </si>
  <si>
    <t>Д 251 А</t>
  </si>
  <si>
    <t>СА 8</t>
  </si>
  <si>
    <t>Dacia</t>
  </si>
  <si>
    <t>Logan</t>
  </si>
  <si>
    <t>Avensis</t>
  </si>
  <si>
    <t>Aygo</t>
  </si>
  <si>
    <t>Nissan</t>
  </si>
  <si>
    <t>X Trail</t>
  </si>
  <si>
    <t>JCB</t>
  </si>
  <si>
    <t>3CX</t>
  </si>
  <si>
    <t>JCB VMT260-100</t>
  </si>
  <si>
    <t>MAN</t>
  </si>
  <si>
    <t>TGS 26,480 6X4 BB</t>
  </si>
  <si>
    <t>Master</t>
  </si>
  <si>
    <t>1+5</t>
  </si>
  <si>
    <t>Trailer</t>
  </si>
  <si>
    <t>БМД Алфа 07.20</t>
  </si>
  <si>
    <t>Аскар Ф 28</t>
  </si>
  <si>
    <t>Ceed</t>
  </si>
  <si>
    <t>Transit 350 - Jumbo</t>
  </si>
  <si>
    <t>Kerax</t>
  </si>
  <si>
    <t>Gehl</t>
  </si>
  <si>
    <t>5640 - SXT</t>
  </si>
  <si>
    <t>JCB R183 FEH</t>
  </si>
  <si>
    <t>LIUGONG</t>
  </si>
  <si>
    <t>CLG856III</t>
  </si>
  <si>
    <t>Ranger</t>
  </si>
  <si>
    <t>Rav 4</t>
  </si>
  <si>
    <t>60C15</t>
  </si>
  <si>
    <t>John Deere</t>
  </si>
  <si>
    <t>6920S</t>
  </si>
  <si>
    <t>102B</t>
  </si>
  <si>
    <t>Stralis</t>
  </si>
  <si>
    <t>Midlum</t>
  </si>
  <si>
    <t>Citroen</t>
  </si>
  <si>
    <t>Berlingo</t>
  </si>
  <si>
    <t>Chevrolet</t>
  </si>
  <si>
    <t>Spark</t>
  </si>
  <si>
    <t>Transit bus</t>
  </si>
  <si>
    <t>1+14</t>
  </si>
  <si>
    <t xml:space="preserve">Truck Trailer </t>
  </si>
  <si>
    <t>Ivotrailers</t>
  </si>
  <si>
    <t>Great Wall</t>
  </si>
  <si>
    <t>Steed 5</t>
  </si>
  <si>
    <t>Ремарке дробилка</t>
  </si>
  <si>
    <t>Vermeer</t>
  </si>
  <si>
    <t>Ремарке хидр. Лебедка</t>
  </si>
  <si>
    <t>Bagela</t>
  </si>
  <si>
    <t>Duster</t>
  </si>
  <si>
    <t>Transit Courier</t>
  </si>
  <si>
    <t>35C15</t>
  </si>
  <si>
    <t>Марка</t>
  </si>
  <si>
    <t>Модел</t>
  </si>
  <si>
    <t>Места</t>
  </si>
  <si>
    <t>Година на производ-ство</t>
  </si>
  <si>
    <t>вид Каско</t>
  </si>
  <si>
    <t>50С13V</t>
  </si>
  <si>
    <t xml:space="preserve"> - </t>
  </si>
  <si>
    <t>пълно</t>
  </si>
  <si>
    <t>без кражба</t>
  </si>
  <si>
    <t>WFOWXXTACWFU02266</t>
  </si>
  <si>
    <t>WFOLXXTACLFM06288</t>
  </si>
  <si>
    <t>WF0SXXTTFSDA09091</t>
  </si>
  <si>
    <t>WF0LMFE10BW912942</t>
  </si>
  <si>
    <t>WF0XXXTTFX9C70739</t>
  </si>
  <si>
    <t>WFOHXXGAJH3K29265</t>
  </si>
  <si>
    <t>WFODXXGAJD5C03323</t>
  </si>
  <si>
    <t>WFODXXGAJD8R02120</t>
  </si>
  <si>
    <t>WFOHXXGAJH2R08903</t>
  </si>
  <si>
    <t>WFOHXXGAJH2R09042</t>
  </si>
  <si>
    <t>JTEBZ29J300071405</t>
  </si>
  <si>
    <t>SB1BR56L40E218589</t>
  </si>
  <si>
    <t>JTMBE31V50D044106</t>
  </si>
  <si>
    <t>JTMBC31VX0D103480</t>
  </si>
  <si>
    <t>JTMRCREV50D039215</t>
  </si>
  <si>
    <t>JTDJG12C40N482116</t>
  </si>
  <si>
    <t>JTDKG12CX0N230682</t>
  </si>
  <si>
    <t>JTDJG12C60N271080</t>
  </si>
  <si>
    <t>KL1MF4819CC702988</t>
  </si>
  <si>
    <t>JN1JCNT32U0000323</t>
  </si>
  <si>
    <t>JN1TCNT31U0030344</t>
  </si>
  <si>
    <t>XBCDB3172DG000313</t>
  </si>
  <si>
    <t>LGWDBE178EB619839</t>
  </si>
  <si>
    <t>CGG0166799</t>
  </si>
  <si>
    <t>JKB007853</t>
  </si>
  <si>
    <t>VF77A9HN0DN517754</t>
  </si>
  <si>
    <t>UU1HSD35G52156666</t>
  </si>
  <si>
    <t>UU1FSD14544497163</t>
  </si>
  <si>
    <t>UU1FSD1E542723508</t>
  </si>
  <si>
    <t>UU1KSD0KJ40860922</t>
  </si>
  <si>
    <t>UU1KSD0KJ38669679</t>
  </si>
  <si>
    <t>UU1FSD1E539143882</t>
  </si>
  <si>
    <t xml:space="preserve">35В110378 </t>
  </si>
  <si>
    <t>HMK102BTP35A70033</t>
  </si>
  <si>
    <t>JHLRD1750WC006804</t>
  </si>
  <si>
    <t>SHSRD88805U303073</t>
  </si>
  <si>
    <t>R0267347</t>
  </si>
  <si>
    <t>X9823290080006043</t>
  </si>
  <si>
    <t>TNG111830P2FD0041</t>
  </si>
  <si>
    <t>VF1MAF4SE51442575</t>
  </si>
  <si>
    <t>VF1KW97C549397355</t>
  </si>
  <si>
    <t>VF644AHH000007300</t>
  </si>
  <si>
    <t>VF1FDC2L642742216</t>
  </si>
  <si>
    <t>VF634DPA000005309</t>
  </si>
  <si>
    <t>VF634DPA000005334</t>
  </si>
  <si>
    <t>VF6BA02A000023533</t>
  </si>
  <si>
    <t>VF1FC07BF33469264</t>
  </si>
  <si>
    <t>VF1KCASA838294799</t>
  </si>
  <si>
    <t>VF1FC1ECF38978905</t>
  </si>
  <si>
    <t>VF1KCTECF39118345</t>
  </si>
  <si>
    <t>VF1FDC2H640860943</t>
  </si>
  <si>
    <t>VF1HDC1K640860936</t>
  </si>
  <si>
    <t>VF3PGCFB4DR051593</t>
  </si>
  <si>
    <t>VF3YBSMFB12415362</t>
  </si>
  <si>
    <t>VF3YCSMFC12426054</t>
  </si>
  <si>
    <t>VF32S8HZF44832657</t>
  </si>
  <si>
    <t>JCB3CX4TC81343397</t>
  </si>
  <si>
    <t>JCB3CX4TC91617751</t>
  </si>
  <si>
    <t>JCBVT260A81701445</t>
  </si>
  <si>
    <t>SLP53000WE0771583</t>
  </si>
  <si>
    <t>NNANPR66L02023050</t>
  </si>
  <si>
    <t>WJMA1VPH40C261591</t>
  </si>
  <si>
    <t>ZCFC635A005066249</t>
  </si>
  <si>
    <t>ZCFC5090005559919</t>
  </si>
  <si>
    <t>ZCFA1LD0002181950</t>
  </si>
  <si>
    <t>ZCFC60A6205929651</t>
  </si>
  <si>
    <t>U5YFF24229L127055</t>
  </si>
  <si>
    <t>U5YFF24129L127178</t>
  </si>
  <si>
    <t>KNEJC521535033690</t>
  </si>
  <si>
    <t>WMA26SZZ19M534332</t>
  </si>
  <si>
    <t>L06920P374830</t>
  </si>
  <si>
    <t>CLG00856H80116920</t>
  </si>
  <si>
    <t>WDB9500031K777446</t>
  </si>
  <si>
    <t>WDB6510421K195078</t>
  </si>
  <si>
    <t>XTM53370600007802</t>
  </si>
  <si>
    <t>ХТС541000Р2041343</t>
  </si>
  <si>
    <t>XTC551110K0021779</t>
  </si>
  <si>
    <t>XTC551110N0083283</t>
  </si>
  <si>
    <t>AD04074</t>
  </si>
  <si>
    <t>XB9DT40223V166162</t>
  </si>
  <si>
    <t>XB9F285085G119056</t>
  </si>
  <si>
    <t>XB9B072086B114084</t>
  </si>
  <si>
    <t>1VR2091H5D1005146</t>
  </si>
  <si>
    <t>W09W03101DKB13316</t>
  </si>
  <si>
    <t>Застрахователна сума /лв.</t>
  </si>
  <si>
    <t>начин на ликвидиране на щети</t>
  </si>
  <si>
    <t>*VIN номерът  е на един автомобил от група еднакви или подобни автомобили</t>
  </si>
  <si>
    <t>Шаси*</t>
  </si>
  <si>
    <t>без каско</t>
  </si>
  <si>
    <t>ГО</t>
  </si>
  <si>
    <t>да</t>
  </si>
  <si>
    <t>Брой СПС</t>
  </si>
  <si>
    <t>Представителен списък на СПС</t>
  </si>
  <si>
    <t>Година на производство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</si>
  <si>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</si>
  <si>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</si>
  <si>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</si>
  <si>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</si>
  <si>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</si>
  <si>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</si>
  <si>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</si>
  <si>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</si>
  <si>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</si>
  <si>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</si>
  <si>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</si>
  <si>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</si>
  <si>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</si>
  <si>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</si>
  <si>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 = X5 * X13 * X14</t>
  </si>
  <si>
    <t>X14 = X5 * X13</t>
  </si>
  <si>
    <t xml:space="preserve">
Обща премия по задължителна застраховка „Гражданска отговорност“ на автомобилистите в лв .</t>
  </si>
  <si>
    <t>Обща премия по  застраховка  КАСКО в лв .</t>
  </si>
  <si>
    <t>Кубатура см3 **</t>
  </si>
  <si>
    <t>товароносимост в кг **</t>
  </si>
  <si>
    <t>мощност в kw**</t>
  </si>
  <si>
    <t>Таблица КАСКО / Опис на СПС за застраховка КАСКО</t>
  </si>
  <si>
    <t>Таблица ГО / Опис на СПС за застраховка ГО</t>
  </si>
  <si>
    <t>Тарифно число (с вкл. данък по ЗДЗП)</t>
  </si>
  <si>
    <t>Премия по задължителна застраховка „Гражданска отговорност“ на автомобилистите в лв. за 1 бр. СПС (с вкл. данък по ЗДЗП)</t>
  </si>
  <si>
    <t>Премия по задължителна застраховка „Гражданска отговорност“ на автомобилистите в лв. за всички СПС от съответната марка и модел (с вкл. данък по ЗДЗП)</t>
  </si>
  <si>
    <t>Премия по  застраховка "КАСКО" в лв. (с вкл. данък по ЗДЗП)</t>
  </si>
  <si>
    <t>ремарке</t>
  </si>
  <si>
    <t>общо брой СПС</t>
  </si>
  <si>
    <t>UU1HSDL9G56756503</t>
  </si>
  <si>
    <t>UU1HSDL9G56995989</t>
  </si>
  <si>
    <t>UU1HSDJ9G58525237</t>
  </si>
  <si>
    <t>KOMATSU</t>
  </si>
  <si>
    <t>WA430-6E0</t>
  </si>
  <si>
    <t>KMTWA091TGHH60846</t>
  </si>
  <si>
    <t>Kadjar</t>
  </si>
  <si>
    <t>VF1RFE00056344823</t>
  </si>
  <si>
    <t xml:space="preserve">RENAULT  </t>
  </si>
  <si>
    <t>D WIDE</t>
  </si>
  <si>
    <t>VF620J866HB002805</t>
  </si>
  <si>
    <t xml:space="preserve"> UU15SDRC458374509</t>
  </si>
  <si>
    <t>Sandero</t>
  </si>
  <si>
    <t>UU15SD8H456189758</t>
  </si>
  <si>
    <t>VF1MA000256580790</t>
  </si>
  <si>
    <t>VF3YC1MFB12C28445</t>
  </si>
  <si>
    <t>Manitou</t>
  </si>
  <si>
    <t>MT835</t>
  </si>
  <si>
    <t>4CX 14HFWA</t>
  </si>
  <si>
    <t>JCB4CXAPP02445540</t>
  </si>
  <si>
    <t>HMK102BHL2B180145</t>
  </si>
  <si>
    <t>6FPPXXMJ2PHU46096</t>
  </si>
  <si>
    <t>Jumper</t>
  </si>
  <si>
    <t>VF7YC2MFC12F18123</t>
  </si>
  <si>
    <t>WMA18SZZXJM760427</t>
  </si>
  <si>
    <t>Megane</t>
  </si>
  <si>
    <t>VF1RFB00958596427</t>
  </si>
  <si>
    <t>VF3YD2MFC12D29029</t>
  </si>
  <si>
    <t>XB9DP30277V166002</t>
  </si>
  <si>
    <t>6195 M</t>
  </si>
  <si>
    <t>трактор</t>
  </si>
  <si>
    <t>1L06195MPHK893520</t>
  </si>
  <si>
    <t>TGХ</t>
  </si>
  <si>
    <t>мотокар</t>
  </si>
  <si>
    <t xml:space="preserve">Drago </t>
  </si>
  <si>
    <t>не</t>
  </si>
  <si>
    <t>NFL3505SSCE333294</t>
  </si>
  <si>
    <t>официален</t>
  </si>
  <si>
    <t>доверен</t>
  </si>
  <si>
    <t>Сервиз</t>
  </si>
  <si>
    <t>UU18SDPH560882716</t>
  </si>
  <si>
    <t>UU15SD8H460789884</t>
  </si>
  <si>
    <t>VF1HJD40660789960</t>
  </si>
  <si>
    <t>VF1KW52C260904980</t>
  </si>
  <si>
    <t>Dokker Van</t>
  </si>
  <si>
    <t>в официален сервиз - от 1 до 31 вкл. позиция</t>
  </si>
  <si>
    <t>в доверен сервиз -  от 32 до 113 позиция, където е приложимо</t>
  </si>
  <si>
    <t>**Възложителя е предоставил наличната си информация. За СПС за което  няма информация или е неофициална в клетката е поставен знак "-"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</si>
</sst>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\ &quot;г.&quot;;@"/>
    <numFmt numFmtId="165" formatCode="#,##0.000"/>
    <numFmt numFmtId="166" formatCode="#,##0.00\ &quot;лв.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u/>
      <sz val="11"/>
      <name val="Calibri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26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24">
    <xf numFmtId="0" fontId="0" fillId="0" borderId="0" xfId="0"/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0" fillId="0" borderId="0" xfId="0" applyNumberForma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7" fillId="0" borderId="0" xfId="0" applyNumberFormat="1" applyFont="1" applyFill="1"/>
    <xf numFmtId="1" fontId="3" fillId="2" borderId="21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Protection="1"/>
    <xf numFmtId="0" fontId="0" fillId="0" borderId="0" xfId="0" applyNumberForma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1" fontId="3" fillId="2" borderId="2" xfId="0" applyNumberFormat="1" applyFont="1" applyFill="1" applyBorder="1" applyAlignment="1" applyProtection="1">
      <alignment horizontal="left" vertical="center" wrapText="1"/>
    </xf>
    <xf numFmtId="1" fontId="6" fillId="2" borderId="24" xfId="0" applyNumberFormat="1" applyFont="1" applyFill="1" applyBorder="1" applyAlignment="1" applyProtection="1">
      <alignment horizontal="center" vertical="center" wrapText="1"/>
    </xf>
    <xf numFmtId="1" fontId="3" fillId="3" borderId="4" xfId="0" applyNumberFormat="1" applyFont="1" applyFill="1" applyBorder="1" applyAlignment="1" applyProtection="1">
      <alignment horizontal="left"/>
    </xf>
    <xf numFmtId="1" fontId="3" fillId="3" borderId="4" xfId="0" applyNumberFormat="1" applyFont="1" applyFill="1" applyBorder="1" applyAlignment="1" applyProtection="1">
      <alignment horizontal="left" vertical="center"/>
    </xf>
    <xf numFmtId="1" fontId="3" fillId="3" borderId="4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left"/>
    </xf>
    <xf numFmtId="1" fontId="3" fillId="3" borderId="1" xfId="0" applyNumberFormat="1" applyFont="1" applyFill="1" applyBorder="1" applyAlignment="1" applyProtection="1">
      <alignment horizontal="left" vertic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left"/>
    </xf>
    <xf numFmtId="1" fontId="3" fillId="3" borderId="6" xfId="0" applyNumberFormat="1" applyFont="1" applyFill="1" applyBorder="1" applyAlignment="1" applyProtection="1">
      <alignment horizontal="left"/>
    </xf>
    <xf numFmtId="1" fontId="3" fillId="3" borderId="6" xfId="0" applyNumberFormat="1" applyFont="1" applyFill="1" applyBorder="1" applyAlignment="1" applyProtection="1">
      <alignment horizontal="left" vertical="center"/>
    </xf>
    <xf numFmtId="1" fontId="3" fillId="3" borderId="6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4" fontId="0" fillId="0" borderId="23" xfId="0" applyNumberFormat="1" applyFill="1" applyBorder="1" applyAlignment="1" applyProtection="1">
      <alignment horizontal="right"/>
    </xf>
    <xf numFmtId="4" fontId="8" fillId="0" borderId="14" xfId="0" applyNumberFormat="1" applyFont="1" applyFill="1" applyBorder="1" applyAlignment="1" applyProtection="1">
      <alignment horizontal="right" vertical="center"/>
    </xf>
    <xf numFmtId="0" fontId="9" fillId="0" borderId="16" xfId="0" applyNumberFormat="1" applyFont="1" applyFill="1" applyBorder="1" applyAlignment="1"/>
    <xf numFmtId="0" fontId="9" fillId="0" borderId="17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Protection="1">
      <protection locked="0"/>
    </xf>
    <xf numFmtId="0" fontId="9" fillId="0" borderId="18" xfId="0" applyNumberFormat="1" applyFont="1" applyFill="1" applyBorder="1" applyAlignment="1" applyProtection="1">
      <protection locked="0"/>
    </xf>
    <xf numFmtId="1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NumberFormat="1" applyFont="1" applyFill="1" applyBorder="1" applyAlignment="1">
      <alignment horizontal="center"/>
    </xf>
    <xf numFmtId="0" fontId="7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" fontId="3" fillId="4" borderId="21" xfId="0" applyNumberFormat="1" applyFont="1" applyFill="1" applyBorder="1" applyAlignment="1">
      <alignment horizontal="center" vertical="center" wrapText="1"/>
    </xf>
    <xf numFmtId="1" fontId="3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1" fontId="6" fillId="2" borderId="2" xfId="0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/>
    <xf numFmtId="1" fontId="5" fillId="5" borderId="4" xfId="0" applyNumberFormat="1" applyFon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left"/>
    </xf>
    <xf numFmtId="1" fontId="5" fillId="5" borderId="5" xfId="0" applyNumberFormat="1" applyFont="1" applyFill="1" applyBorder="1" applyAlignment="1">
      <alignment horizontal="center"/>
    </xf>
    <xf numFmtId="1" fontId="3" fillId="5" borderId="4" xfId="0" applyNumberFormat="1" applyFont="1" applyFill="1" applyBorder="1"/>
    <xf numFmtId="1" fontId="3" fillId="5" borderId="3" xfId="0" applyNumberFormat="1" applyFont="1" applyFill="1" applyBorder="1"/>
    <xf numFmtId="0" fontId="3" fillId="5" borderId="3" xfId="0" applyNumberFormat="1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left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3" fillId="5" borderId="1" xfId="0" applyNumberFormat="1" applyFont="1" applyFill="1" applyBorder="1" applyAlignment="1" applyProtection="1">
      <alignment horizontal="left"/>
    </xf>
    <xf numFmtId="1" fontId="3" fillId="5" borderId="1" xfId="0" applyNumberFormat="1" applyFont="1" applyFill="1" applyBorder="1" applyAlignment="1" applyProtection="1">
      <alignment horizont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  <protection locked="0"/>
    </xf>
    <xf numFmtId="4" fontId="3" fillId="5" borderId="4" xfId="0" applyNumberFormat="1" applyFont="1" applyFill="1" applyBorder="1" applyAlignment="1" applyProtection="1">
      <alignment horizontal="right" vertical="center"/>
    </xf>
    <xf numFmtId="1" fontId="3" fillId="5" borderId="4" xfId="0" applyNumberFormat="1" applyFont="1" applyFill="1" applyBorder="1" applyAlignment="1" applyProtection="1">
      <alignment horizontal="left"/>
    </xf>
    <xf numFmtId="1" fontId="3" fillId="5" borderId="4" xfId="0" applyNumberFormat="1" applyFont="1" applyFill="1" applyBorder="1" applyAlignment="1" applyProtection="1">
      <alignment horizontal="left" vertical="center"/>
    </xf>
    <xf numFmtId="1" fontId="3" fillId="5" borderId="4" xfId="0" applyNumberFormat="1" applyFont="1" applyFill="1" applyBorder="1" applyAlignment="1" applyProtection="1">
      <alignment horizontal="center"/>
    </xf>
    <xf numFmtId="0" fontId="3" fillId="5" borderId="4" xfId="0" applyNumberFormat="1" applyFont="1" applyFill="1" applyBorder="1" applyAlignment="1" applyProtection="1">
      <alignment horizontal="center"/>
    </xf>
    <xf numFmtId="0" fontId="3" fillId="5" borderId="4" xfId="0" applyNumberFormat="1" applyFont="1" applyFill="1" applyBorder="1" applyAlignment="1" applyProtection="1">
      <alignment horizontal="left"/>
    </xf>
    <xf numFmtId="1" fontId="3" fillId="5" borderId="1" xfId="0" applyNumberFormat="1" applyFont="1" applyFill="1" applyBorder="1" applyAlignment="1" applyProtection="1">
      <alignment horizontal="left" vertical="center"/>
    </xf>
    <xf numFmtId="0" fontId="3" fillId="5" borderId="1" xfId="0" applyNumberFormat="1" applyFont="1" applyFill="1" applyBorder="1" applyAlignment="1" applyProtection="1">
      <alignment horizontal="center"/>
    </xf>
    <xf numFmtId="0" fontId="3" fillId="5" borderId="1" xfId="0" applyNumberFormat="1" applyFont="1" applyFill="1" applyBorder="1" applyAlignment="1" applyProtection="1">
      <alignment horizontal="left"/>
    </xf>
    <xf numFmtId="0" fontId="3" fillId="5" borderId="1" xfId="0" applyNumberFormat="1" applyFont="1" applyFill="1" applyBorder="1" applyAlignment="1" applyProtection="1">
      <alignment horizontal="center" vertical="center"/>
    </xf>
    <xf numFmtId="3" fontId="3" fillId="5" borderId="4" xfId="0" applyNumberFormat="1" applyFont="1" applyFill="1" applyBorder="1" applyAlignment="1" applyProtection="1">
      <alignment horizontal="center" vertical="center"/>
    </xf>
    <xf numFmtId="1" fontId="5" fillId="5" borderId="1" xfId="0" applyNumberFormat="1" applyFont="1" applyFill="1" applyBorder="1" applyAlignment="1" applyProtection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</xf>
    <xf numFmtId="1" fontId="3" fillId="5" borderId="1" xfId="0" applyNumberFormat="1" applyFont="1" applyFill="1" applyBorder="1" applyProtection="1"/>
    <xf numFmtId="1" fontId="5" fillId="5" borderId="4" xfId="0" applyNumberFormat="1" applyFont="1" applyFill="1" applyBorder="1" applyAlignment="1" applyProtection="1">
      <alignment horizontal="center"/>
    </xf>
    <xf numFmtId="1" fontId="5" fillId="5" borderId="3" xfId="0" applyNumberFormat="1" applyFont="1" applyFill="1" applyBorder="1" applyAlignment="1" applyProtection="1">
      <alignment horizontal="center"/>
    </xf>
    <xf numFmtId="1" fontId="3" fillId="5" borderId="3" xfId="0" applyNumberFormat="1" applyFont="1" applyFill="1" applyBorder="1" applyAlignment="1" applyProtection="1">
      <alignment horizontal="left"/>
    </xf>
    <xf numFmtId="1" fontId="5" fillId="5" borderId="5" xfId="0" applyNumberFormat="1" applyFont="1" applyFill="1" applyBorder="1" applyAlignment="1" applyProtection="1">
      <alignment horizontal="center"/>
    </xf>
    <xf numFmtId="1" fontId="3" fillId="5" borderId="4" xfId="0" applyNumberFormat="1" applyFont="1" applyFill="1" applyBorder="1" applyProtection="1"/>
    <xf numFmtId="1" fontId="3" fillId="5" borderId="3" xfId="0" applyNumberFormat="1" applyFont="1" applyFill="1" applyBorder="1" applyProtection="1"/>
    <xf numFmtId="0" fontId="3" fillId="5" borderId="3" xfId="0" applyNumberFormat="1" applyFont="1" applyFill="1" applyBorder="1" applyAlignment="1" applyProtection="1">
      <alignment horizontal="left"/>
    </xf>
    <xf numFmtId="1" fontId="3" fillId="5" borderId="3" xfId="0" applyNumberFormat="1" applyFont="1" applyFill="1" applyBorder="1" applyAlignment="1" applyProtection="1">
      <alignment horizontal="center"/>
    </xf>
    <xf numFmtId="1" fontId="3" fillId="5" borderId="3" xfId="0" applyNumberFormat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3" fontId="12" fillId="3" borderId="4" xfId="0" applyNumberFormat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4" fontId="12" fillId="3" borderId="4" xfId="0" applyNumberFormat="1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4" fontId="12" fillId="3" borderId="6" xfId="0" applyNumberFormat="1" applyFont="1" applyFill="1" applyBorder="1" applyAlignment="1" applyProtection="1">
      <alignment horizontal="right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1" fontId="3" fillId="5" borderId="5" xfId="0" applyNumberFormat="1" applyFont="1" applyFill="1" applyBorder="1" applyAlignment="1" applyProtection="1">
      <alignment horizontal="center"/>
    </xf>
    <xf numFmtId="0" fontId="3" fillId="5" borderId="3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1" fontId="3" fillId="5" borderId="3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12" fillId="3" borderId="6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  <protection locked="0"/>
    </xf>
    <xf numFmtId="4" fontId="3" fillId="5" borderId="1" xfId="0" applyNumberFormat="1" applyFont="1" applyFill="1" applyBorder="1" applyAlignment="1" applyProtection="1">
      <alignment horizontal="right" vertical="center"/>
    </xf>
    <xf numFmtId="0" fontId="12" fillId="5" borderId="4" xfId="0" applyFont="1" applyFill="1" applyBorder="1" applyProtection="1"/>
    <xf numFmtId="0" fontId="12" fillId="5" borderId="4" xfId="0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4" fontId="12" fillId="5" borderId="4" xfId="0" applyNumberFormat="1" applyFont="1" applyFill="1" applyBorder="1" applyAlignment="1" applyProtection="1">
      <alignment horizontal="right" vertical="center"/>
    </xf>
    <xf numFmtId="0" fontId="12" fillId="5" borderId="1" xfId="0" applyFont="1" applyFill="1" applyBorder="1" applyProtection="1"/>
    <xf numFmtId="0" fontId="12" fillId="5" borderId="1" xfId="0" applyFont="1" applyFill="1" applyBorder="1" applyAlignment="1" applyProtection="1">
      <alignment horizontal="center" vertical="center"/>
    </xf>
    <xf numFmtId="3" fontId="12" fillId="5" borderId="1" xfId="0" applyNumberFormat="1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4" fontId="12" fillId="5" borderId="1" xfId="0" applyNumberFormat="1" applyFont="1" applyFill="1" applyBorder="1" applyAlignment="1" applyProtection="1">
      <alignment horizontal="right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/>
    <xf numFmtId="166" fontId="12" fillId="0" borderId="1" xfId="0" applyNumberFormat="1" applyFont="1" applyFill="1" applyBorder="1" applyAlignment="1"/>
    <xf numFmtId="1" fontId="3" fillId="3" borderId="4" xfId="0" applyNumberFormat="1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right"/>
    </xf>
    <xf numFmtId="1" fontId="12" fillId="5" borderId="4" xfId="0" applyNumberFormat="1" applyFont="1" applyFill="1" applyBorder="1" applyAlignment="1">
      <alignment horizontal="right"/>
    </xf>
    <xf numFmtId="1" fontId="12" fillId="5" borderId="15" xfId="0" applyNumberFormat="1" applyFont="1" applyFill="1" applyBorder="1" applyAlignment="1">
      <alignment horizontal="right"/>
    </xf>
    <xf numFmtId="1" fontId="13" fillId="5" borderId="1" xfId="0" applyNumberFormat="1" applyFont="1" applyFill="1" applyBorder="1" applyAlignment="1" applyProtection="1">
      <alignment horizontal="left"/>
    </xf>
    <xf numFmtId="1" fontId="13" fillId="5" borderId="1" xfId="0" applyNumberFormat="1" applyFont="1" applyFill="1" applyBorder="1" applyAlignment="1" applyProtection="1">
      <alignment horizontal="center"/>
    </xf>
    <xf numFmtId="0" fontId="13" fillId="5" borderId="1" xfId="0" applyNumberFormat="1" applyFont="1" applyFill="1" applyBorder="1" applyAlignment="1" applyProtection="1">
      <alignment horizontal="center"/>
    </xf>
    <xf numFmtId="0" fontId="13" fillId="5" borderId="1" xfId="0" applyNumberFormat="1" applyFont="1" applyFill="1" applyBorder="1" applyAlignment="1" applyProtection="1">
      <alignment horizontal="left"/>
    </xf>
    <xf numFmtId="164" fontId="13" fillId="5" borderId="1" xfId="0" applyNumberFormat="1" applyFont="1" applyFill="1" applyBorder="1" applyAlignment="1" applyProtection="1">
      <alignment horizontal="left"/>
    </xf>
    <xf numFmtId="1" fontId="13" fillId="5" borderId="1" xfId="0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</xf>
    <xf numFmtId="0" fontId="13" fillId="5" borderId="4" xfId="0" applyNumberFormat="1" applyFont="1" applyFill="1" applyBorder="1" applyAlignment="1" applyProtection="1">
      <alignment horizontal="center" vertical="center"/>
    </xf>
    <xf numFmtId="0" fontId="13" fillId="5" borderId="4" xfId="0" applyNumberFormat="1" applyFont="1" applyFill="1" applyBorder="1" applyAlignment="1" applyProtection="1">
      <alignment horizontal="center" vertical="center"/>
      <protection locked="0"/>
    </xf>
    <xf numFmtId="4" fontId="13" fillId="5" borderId="4" xfId="0" applyNumberFormat="1" applyFont="1" applyFill="1" applyBorder="1" applyAlignment="1" applyProtection="1">
      <alignment horizontal="right" vertical="center"/>
    </xf>
    <xf numFmtId="1" fontId="0" fillId="0" borderId="0" xfId="0" applyNumberFormat="1" applyFill="1"/>
    <xf numFmtId="0" fontId="14" fillId="0" borderId="0" xfId="0" applyNumberFormat="1" applyFont="1" applyFill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3" borderId="31" xfId="0" applyNumberFormat="1" applyFont="1" applyFill="1" applyBorder="1" applyAlignment="1">
      <alignment horizontal="left" vertical="center"/>
    </xf>
    <xf numFmtId="0" fontId="3" fillId="3" borderId="11" xfId="0" applyNumberFormat="1" applyFont="1" applyFill="1" applyBorder="1" applyAlignment="1">
      <alignment horizontal="left" vertical="center"/>
    </xf>
    <xf numFmtId="0" fontId="3" fillId="3" borderId="32" xfId="0" applyNumberFormat="1" applyFont="1" applyFill="1" applyBorder="1" applyAlignment="1">
      <alignment horizontal="left" vertical="center"/>
    </xf>
    <xf numFmtId="166" fontId="3" fillId="0" borderId="4" xfId="0" applyNumberFormat="1" applyFont="1" applyFill="1" applyBorder="1" applyAlignment="1"/>
    <xf numFmtId="165" fontId="4" fillId="2" borderId="4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/>
    <xf numFmtId="166" fontId="13" fillId="0" borderId="0" xfId="0" applyNumberFormat="1" applyFont="1" applyFill="1" applyBorder="1" applyAlignment="1"/>
    <xf numFmtId="166" fontId="12" fillId="0" borderId="0" xfId="0" applyNumberFormat="1" applyFont="1" applyFill="1" applyBorder="1" applyAlignment="1"/>
    <xf numFmtId="0" fontId="15" fillId="0" borderId="0" xfId="0" applyFont="1"/>
    <xf numFmtId="0" fontId="16" fillId="0" borderId="0" xfId="0" applyNumberFormat="1" applyFont="1" applyFill="1"/>
    <xf numFmtId="0" fontId="15" fillId="0" borderId="0" xfId="0" applyFont="1" applyProtection="1">
      <protection locked="0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</xf>
    <xf numFmtId="4" fontId="15" fillId="2" borderId="4" xfId="0" applyNumberFormat="1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5" borderId="4" xfId="0" applyFont="1" applyFill="1" applyBorder="1" applyProtection="1"/>
    <xf numFmtId="1" fontId="3" fillId="5" borderId="1" xfId="0" applyNumberFormat="1" applyFont="1" applyFill="1" applyBorder="1" applyAlignment="1">
      <alignment horizontal="right"/>
    </xf>
    <xf numFmtId="0" fontId="15" fillId="0" borderId="0" xfId="0" applyNumberFormat="1" applyFont="1" applyFill="1"/>
    <xf numFmtId="1" fontId="15" fillId="0" borderId="0" xfId="0" applyNumberFormat="1" applyFont="1"/>
    <xf numFmtId="0" fontId="15" fillId="0" borderId="0" xfId="0" applyNumberFormat="1" applyFont="1" applyFill="1" applyBorder="1" applyAlignment="1"/>
    <xf numFmtId="4" fontId="16" fillId="0" borderId="14" xfId="0" applyNumberFormat="1" applyFont="1" applyFill="1" applyBorder="1" applyAlignment="1">
      <alignment horizontal="right"/>
    </xf>
    <xf numFmtId="0" fontId="3" fillId="3" borderId="33" xfId="0" applyNumberFormat="1" applyFont="1" applyFill="1" applyBorder="1" applyAlignment="1">
      <alignment horizontal="center" vertical="center"/>
    </xf>
    <xf numFmtId="1" fontId="3" fillId="3" borderId="33" xfId="0" applyNumberFormat="1" applyFont="1" applyFill="1" applyBorder="1" applyAlignment="1" applyProtection="1">
      <alignment horizontal="left"/>
    </xf>
    <xf numFmtId="1" fontId="3" fillId="3" borderId="33" xfId="0" applyNumberFormat="1" applyFont="1" applyFill="1" applyBorder="1" applyAlignment="1" applyProtection="1">
      <alignment horizontal="left" vertical="center"/>
    </xf>
    <xf numFmtId="1" fontId="3" fillId="3" borderId="33" xfId="0" applyNumberFormat="1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/>
    </xf>
    <xf numFmtId="1" fontId="3" fillId="3" borderId="33" xfId="0" applyNumberFormat="1" applyFont="1" applyFill="1" applyBorder="1" applyAlignment="1">
      <alignment horizontal="right"/>
    </xf>
    <xf numFmtId="166" fontId="3" fillId="0" borderId="33" xfId="0" applyNumberFormat="1" applyFont="1" applyFill="1" applyBorder="1" applyAlignment="1"/>
    <xf numFmtId="0" fontId="3" fillId="3" borderId="34" xfId="0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/>
    <xf numFmtId="166" fontId="4" fillId="0" borderId="0" xfId="0" applyNumberFormat="1" applyFont="1" applyFill="1" applyAlignment="1">
      <alignment horizontal="right"/>
    </xf>
    <xf numFmtId="0" fontId="0" fillId="5" borderId="28" xfId="0" applyNumberFormat="1" applyFont="1" applyFill="1" applyBorder="1" applyAlignment="1">
      <alignment horizontal="left" wrapText="1"/>
    </xf>
    <xf numFmtId="0" fontId="0" fillId="5" borderId="29" xfId="0" applyNumberFormat="1" applyFont="1" applyFill="1" applyBorder="1" applyAlignment="1">
      <alignment horizontal="left" wrapText="1"/>
    </xf>
    <xf numFmtId="0" fontId="0" fillId="5" borderId="30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left" vertical="center" wrapText="1"/>
    </xf>
    <xf numFmtId="0" fontId="7" fillId="2" borderId="27" xfId="0" applyNumberFormat="1" applyFont="1" applyFill="1" applyBorder="1" applyAlignment="1">
      <alignment horizontal="left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left" vertical="center" wrapText="1"/>
    </xf>
    <xf numFmtId="1" fontId="3" fillId="2" borderId="9" xfId="0" applyNumberFormat="1" applyFont="1" applyFill="1" applyBorder="1" applyAlignment="1">
      <alignment horizontal="left" vertical="center" wrapText="1"/>
    </xf>
    <xf numFmtId="1" fontId="3" fillId="2" borderId="13" xfId="0" applyNumberFormat="1" applyFont="1" applyFill="1" applyBorder="1" applyAlignment="1">
      <alignment horizontal="left" vertical="center" wrapText="1"/>
    </xf>
    <xf numFmtId="1" fontId="3" fillId="2" borderId="10" xfId="0" applyNumberFormat="1" applyFont="1" applyFill="1" applyBorder="1" applyAlignment="1">
      <alignment horizontal="left" vertical="center" wrapText="1"/>
    </xf>
    <xf numFmtId="1" fontId="3" fillId="2" borderId="25" xfId="0" applyNumberFormat="1" applyFont="1" applyFill="1" applyBorder="1" applyAlignment="1">
      <alignment horizontal="left" vertical="center" wrapText="1"/>
    </xf>
    <xf numFmtId="1" fontId="3" fillId="2" borderId="0" xfId="0" applyNumberFormat="1" applyFont="1" applyFill="1" applyBorder="1" applyAlignment="1">
      <alignment horizontal="left" vertical="center" wrapText="1"/>
    </xf>
    <xf numFmtId="1" fontId="3" fillId="2" borderId="23" xfId="0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13" xfId="4"/>
    <cellStyle name="Normal 2" xfId="1"/>
    <cellStyle name="Normal 6" xfId="2"/>
    <cellStyle name="Normal 7" xfId="3"/>
  </cellStyles>
  <dxfs count="0"/>
  <tableStyles count="0" defaultTableStyle="TableStyleMedium2" defaultPivotStyle="PivotStyleMedium9"/>
  <colors>
    <mruColors>
      <color rgb="FFFFE265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view="pageLayout" topLeftCell="A11" zoomScaleNormal="100" workbookViewId="0">
      <selection activeCell="S26" sqref="S26"/>
    </sheetView>
  </sheetViews>
  <sheetFormatPr defaultColWidth="8.140625" defaultRowHeight="15" x14ac:dyDescent="0.25"/>
  <cols>
    <col min="1" max="1" width="3.85546875" style="3" customWidth="1"/>
    <col min="2" max="2" width="22.42578125" style="3" customWidth="1"/>
    <col min="3" max="3" width="18.7109375" style="6" customWidth="1"/>
    <col min="4" max="4" width="10.85546875" style="9" bestFit="1" customWidth="1"/>
    <col min="5" max="5" width="8.140625" style="7" customWidth="1"/>
    <col min="6" max="6" width="6.85546875" style="8" customWidth="1"/>
    <col min="7" max="7" width="17.28515625" style="7" customWidth="1"/>
    <col min="8" max="8" width="23.5703125" style="9" customWidth="1"/>
    <col min="9" max="9" width="11.28515625" style="10" customWidth="1"/>
    <col min="10" max="10" width="9.42578125" style="10" customWidth="1"/>
    <col min="11" max="11" width="11.5703125" style="9" customWidth="1"/>
    <col min="12" max="13" width="17.85546875" style="9" customWidth="1"/>
    <col min="14" max="14" width="9" style="9" customWidth="1"/>
    <col min="15" max="19" width="8.140625" style="3"/>
    <col min="20" max="20" width="27.5703125" style="3" customWidth="1"/>
    <col min="21" max="223" width="8.140625" style="3"/>
    <col min="224" max="224" width="5.28515625" style="3" customWidth="1"/>
    <col min="225" max="225" width="22.7109375" style="3" bestFit="1" customWidth="1"/>
    <col min="226" max="226" width="18.7109375" style="3" customWidth="1"/>
    <col min="227" max="227" width="15.28515625" style="3" customWidth="1"/>
    <col min="228" max="228" width="9.140625" style="3" customWidth="1"/>
    <col min="229" max="229" width="18.140625" style="3" bestFit="1" customWidth="1"/>
    <col min="230" max="230" width="11.140625" style="3" customWidth="1"/>
    <col min="231" max="231" width="13.5703125" style="3" customWidth="1"/>
    <col min="232" max="232" width="7.140625" style="3" customWidth="1"/>
    <col min="233" max="243" width="0" style="3" hidden="1" customWidth="1"/>
    <col min="244" max="244" width="14.140625" style="3" customWidth="1"/>
    <col min="245" max="245" width="16" style="3" customWidth="1"/>
    <col min="246" max="246" width="14.140625" style="3" customWidth="1"/>
    <col min="247" max="247" width="9.7109375" style="3" customWidth="1"/>
    <col min="248" max="248" width="7" style="3" customWidth="1"/>
    <col min="249" max="249" width="16.42578125" style="3" customWidth="1"/>
    <col min="250" max="250" width="14.85546875" style="3" customWidth="1"/>
    <col min="251" max="251" width="23.140625" style="3" bestFit="1" customWidth="1"/>
    <col min="252" max="252" width="21.42578125" style="3" bestFit="1" customWidth="1"/>
    <col min="253" max="253" width="11.7109375" style="3" customWidth="1"/>
    <col min="254" max="254" width="9.28515625" style="3" customWidth="1"/>
    <col min="255" max="255" width="6.28515625" style="3" customWidth="1"/>
    <col min="256" max="256" width="8.140625" style="3"/>
    <col min="257" max="257" width="14.5703125" style="3" bestFit="1" customWidth="1"/>
    <col min="258" max="258" width="8.140625" style="3"/>
    <col min="259" max="259" width="33" style="3" customWidth="1"/>
    <col min="260" max="260" width="51.28515625" style="3" bestFit="1" customWidth="1"/>
    <col min="261" max="261" width="10.85546875" style="3" bestFit="1" customWidth="1"/>
    <col min="262" max="262" width="12.7109375" style="3" bestFit="1" customWidth="1"/>
    <col min="263" max="264" width="0" style="3" hidden="1" customWidth="1"/>
    <col min="265" max="266" width="8.85546875" style="3" customWidth="1"/>
    <col min="267" max="479" width="8.140625" style="3"/>
    <col min="480" max="480" width="5.28515625" style="3" customWidth="1"/>
    <col min="481" max="481" width="22.7109375" style="3" bestFit="1" customWidth="1"/>
    <col min="482" max="482" width="18.7109375" style="3" customWidth="1"/>
    <col min="483" max="483" width="15.28515625" style="3" customWidth="1"/>
    <col min="484" max="484" width="9.140625" style="3" customWidth="1"/>
    <col min="485" max="485" width="18.140625" style="3" bestFit="1" customWidth="1"/>
    <col min="486" max="486" width="11.140625" style="3" customWidth="1"/>
    <col min="487" max="487" width="13.5703125" style="3" customWidth="1"/>
    <col min="488" max="488" width="7.140625" style="3" customWidth="1"/>
    <col min="489" max="499" width="0" style="3" hidden="1" customWidth="1"/>
    <col min="500" max="500" width="14.140625" style="3" customWidth="1"/>
    <col min="501" max="501" width="16" style="3" customWidth="1"/>
    <col min="502" max="502" width="14.140625" style="3" customWidth="1"/>
    <col min="503" max="503" width="9.7109375" style="3" customWidth="1"/>
    <col min="504" max="504" width="7" style="3" customWidth="1"/>
    <col min="505" max="505" width="16.42578125" style="3" customWidth="1"/>
    <col min="506" max="506" width="14.85546875" style="3" customWidth="1"/>
    <col min="507" max="507" width="23.140625" style="3" bestFit="1" customWidth="1"/>
    <col min="508" max="508" width="21.42578125" style="3" bestFit="1" customWidth="1"/>
    <col min="509" max="509" width="11.7109375" style="3" customWidth="1"/>
    <col min="510" max="510" width="9.28515625" style="3" customWidth="1"/>
    <col min="511" max="511" width="6.28515625" style="3" customWidth="1"/>
    <col min="512" max="512" width="8.140625" style="3"/>
    <col min="513" max="513" width="14.5703125" style="3" bestFit="1" customWidth="1"/>
    <col min="514" max="514" width="8.140625" style="3"/>
    <col min="515" max="515" width="33" style="3" customWidth="1"/>
    <col min="516" max="516" width="51.28515625" style="3" bestFit="1" customWidth="1"/>
    <col min="517" max="517" width="10.85546875" style="3" bestFit="1" customWidth="1"/>
    <col min="518" max="518" width="12.7109375" style="3" bestFit="1" customWidth="1"/>
    <col min="519" max="520" width="0" style="3" hidden="1" customWidth="1"/>
    <col min="521" max="522" width="8.85546875" style="3" customWidth="1"/>
    <col min="523" max="735" width="8.140625" style="3"/>
    <col min="736" max="736" width="5.28515625" style="3" customWidth="1"/>
    <col min="737" max="737" width="22.7109375" style="3" bestFit="1" customWidth="1"/>
    <col min="738" max="738" width="18.7109375" style="3" customWidth="1"/>
    <col min="739" max="739" width="15.28515625" style="3" customWidth="1"/>
    <col min="740" max="740" width="9.140625" style="3" customWidth="1"/>
    <col min="741" max="741" width="18.140625" style="3" bestFit="1" customWidth="1"/>
    <col min="742" max="742" width="11.140625" style="3" customWidth="1"/>
    <col min="743" max="743" width="13.5703125" style="3" customWidth="1"/>
    <col min="744" max="744" width="7.140625" style="3" customWidth="1"/>
    <col min="745" max="755" width="0" style="3" hidden="1" customWidth="1"/>
    <col min="756" max="756" width="14.140625" style="3" customWidth="1"/>
    <col min="757" max="757" width="16" style="3" customWidth="1"/>
    <col min="758" max="758" width="14.140625" style="3" customWidth="1"/>
    <col min="759" max="759" width="9.7109375" style="3" customWidth="1"/>
    <col min="760" max="760" width="7" style="3" customWidth="1"/>
    <col min="761" max="761" width="16.42578125" style="3" customWidth="1"/>
    <col min="762" max="762" width="14.85546875" style="3" customWidth="1"/>
    <col min="763" max="763" width="23.140625" style="3" bestFit="1" customWidth="1"/>
    <col min="764" max="764" width="21.42578125" style="3" bestFit="1" customWidth="1"/>
    <col min="765" max="765" width="11.7109375" style="3" customWidth="1"/>
    <col min="766" max="766" width="9.28515625" style="3" customWidth="1"/>
    <col min="767" max="767" width="6.28515625" style="3" customWidth="1"/>
    <col min="768" max="768" width="8.140625" style="3"/>
    <col min="769" max="769" width="14.5703125" style="3" bestFit="1" customWidth="1"/>
    <col min="770" max="770" width="8.140625" style="3"/>
    <col min="771" max="771" width="33" style="3" customWidth="1"/>
    <col min="772" max="772" width="51.28515625" style="3" bestFit="1" customWidth="1"/>
    <col min="773" max="773" width="10.85546875" style="3" bestFit="1" customWidth="1"/>
    <col min="774" max="774" width="12.7109375" style="3" bestFit="1" customWidth="1"/>
    <col min="775" max="776" width="0" style="3" hidden="1" customWidth="1"/>
    <col min="777" max="778" width="8.85546875" style="3" customWidth="1"/>
    <col min="779" max="991" width="8.140625" style="3"/>
    <col min="992" max="992" width="5.28515625" style="3" customWidth="1"/>
    <col min="993" max="993" width="22.7109375" style="3" bestFit="1" customWidth="1"/>
    <col min="994" max="994" width="18.7109375" style="3" customWidth="1"/>
    <col min="995" max="995" width="15.28515625" style="3" customWidth="1"/>
    <col min="996" max="996" width="9.140625" style="3" customWidth="1"/>
    <col min="997" max="997" width="18.140625" style="3" bestFit="1" customWidth="1"/>
    <col min="998" max="998" width="11.140625" style="3" customWidth="1"/>
    <col min="999" max="999" width="13.5703125" style="3" customWidth="1"/>
    <col min="1000" max="1000" width="7.140625" style="3" customWidth="1"/>
    <col min="1001" max="1011" width="0" style="3" hidden="1" customWidth="1"/>
    <col min="1012" max="1012" width="14.140625" style="3" customWidth="1"/>
    <col min="1013" max="1013" width="16" style="3" customWidth="1"/>
    <col min="1014" max="1014" width="14.140625" style="3" customWidth="1"/>
    <col min="1015" max="1015" width="9.7109375" style="3" customWidth="1"/>
    <col min="1016" max="1016" width="7" style="3" customWidth="1"/>
    <col min="1017" max="1017" width="16.42578125" style="3" customWidth="1"/>
    <col min="1018" max="1018" width="14.85546875" style="3" customWidth="1"/>
    <col min="1019" max="1019" width="23.140625" style="3" bestFit="1" customWidth="1"/>
    <col min="1020" max="1020" width="21.42578125" style="3" bestFit="1" customWidth="1"/>
    <col min="1021" max="1021" width="11.7109375" style="3" customWidth="1"/>
    <col min="1022" max="1022" width="9.28515625" style="3" customWidth="1"/>
    <col min="1023" max="1023" width="6.28515625" style="3" customWidth="1"/>
    <col min="1024" max="1024" width="8.140625" style="3"/>
    <col min="1025" max="1025" width="14.5703125" style="3" bestFit="1" customWidth="1"/>
    <col min="1026" max="1026" width="8.140625" style="3"/>
    <col min="1027" max="1027" width="33" style="3" customWidth="1"/>
    <col min="1028" max="1028" width="51.28515625" style="3" bestFit="1" customWidth="1"/>
    <col min="1029" max="1029" width="10.85546875" style="3" bestFit="1" customWidth="1"/>
    <col min="1030" max="1030" width="12.7109375" style="3" bestFit="1" customWidth="1"/>
    <col min="1031" max="1032" width="0" style="3" hidden="1" customWidth="1"/>
    <col min="1033" max="1034" width="8.85546875" style="3" customWidth="1"/>
    <col min="1035" max="1247" width="8.140625" style="3"/>
    <col min="1248" max="1248" width="5.28515625" style="3" customWidth="1"/>
    <col min="1249" max="1249" width="22.7109375" style="3" bestFit="1" customWidth="1"/>
    <col min="1250" max="1250" width="18.7109375" style="3" customWidth="1"/>
    <col min="1251" max="1251" width="15.28515625" style="3" customWidth="1"/>
    <col min="1252" max="1252" width="9.140625" style="3" customWidth="1"/>
    <col min="1253" max="1253" width="18.140625" style="3" bestFit="1" customWidth="1"/>
    <col min="1254" max="1254" width="11.140625" style="3" customWidth="1"/>
    <col min="1255" max="1255" width="13.5703125" style="3" customWidth="1"/>
    <col min="1256" max="1256" width="7.140625" style="3" customWidth="1"/>
    <col min="1257" max="1267" width="0" style="3" hidden="1" customWidth="1"/>
    <col min="1268" max="1268" width="14.140625" style="3" customWidth="1"/>
    <col min="1269" max="1269" width="16" style="3" customWidth="1"/>
    <col min="1270" max="1270" width="14.140625" style="3" customWidth="1"/>
    <col min="1271" max="1271" width="9.7109375" style="3" customWidth="1"/>
    <col min="1272" max="1272" width="7" style="3" customWidth="1"/>
    <col min="1273" max="1273" width="16.42578125" style="3" customWidth="1"/>
    <col min="1274" max="1274" width="14.85546875" style="3" customWidth="1"/>
    <col min="1275" max="1275" width="23.140625" style="3" bestFit="1" customWidth="1"/>
    <col min="1276" max="1276" width="21.42578125" style="3" bestFit="1" customWidth="1"/>
    <col min="1277" max="1277" width="11.7109375" style="3" customWidth="1"/>
    <col min="1278" max="1278" width="9.28515625" style="3" customWidth="1"/>
    <col min="1279" max="1279" width="6.28515625" style="3" customWidth="1"/>
    <col min="1280" max="1280" width="8.140625" style="3"/>
    <col min="1281" max="1281" width="14.5703125" style="3" bestFit="1" customWidth="1"/>
    <col min="1282" max="1282" width="8.140625" style="3"/>
    <col min="1283" max="1283" width="33" style="3" customWidth="1"/>
    <col min="1284" max="1284" width="51.28515625" style="3" bestFit="1" customWidth="1"/>
    <col min="1285" max="1285" width="10.85546875" style="3" bestFit="1" customWidth="1"/>
    <col min="1286" max="1286" width="12.7109375" style="3" bestFit="1" customWidth="1"/>
    <col min="1287" max="1288" width="0" style="3" hidden="1" customWidth="1"/>
    <col min="1289" max="1290" width="8.85546875" style="3" customWidth="1"/>
    <col min="1291" max="1503" width="8.140625" style="3"/>
    <col min="1504" max="1504" width="5.28515625" style="3" customWidth="1"/>
    <col min="1505" max="1505" width="22.7109375" style="3" bestFit="1" customWidth="1"/>
    <col min="1506" max="1506" width="18.7109375" style="3" customWidth="1"/>
    <col min="1507" max="1507" width="15.28515625" style="3" customWidth="1"/>
    <col min="1508" max="1508" width="9.140625" style="3" customWidth="1"/>
    <col min="1509" max="1509" width="18.140625" style="3" bestFit="1" customWidth="1"/>
    <col min="1510" max="1510" width="11.140625" style="3" customWidth="1"/>
    <col min="1511" max="1511" width="13.5703125" style="3" customWidth="1"/>
    <col min="1512" max="1512" width="7.140625" style="3" customWidth="1"/>
    <col min="1513" max="1523" width="0" style="3" hidden="1" customWidth="1"/>
    <col min="1524" max="1524" width="14.140625" style="3" customWidth="1"/>
    <col min="1525" max="1525" width="16" style="3" customWidth="1"/>
    <col min="1526" max="1526" width="14.140625" style="3" customWidth="1"/>
    <col min="1527" max="1527" width="9.7109375" style="3" customWidth="1"/>
    <col min="1528" max="1528" width="7" style="3" customWidth="1"/>
    <col min="1529" max="1529" width="16.42578125" style="3" customWidth="1"/>
    <col min="1530" max="1530" width="14.85546875" style="3" customWidth="1"/>
    <col min="1531" max="1531" width="23.140625" style="3" bestFit="1" customWidth="1"/>
    <col min="1532" max="1532" width="21.42578125" style="3" bestFit="1" customWidth="1"/>
    <col min="1533" max="1533" width="11.7109375" style="3" customWidth="1"/>
    <col min="1534" max="1534" width="9.28515625" style="3" customWidth="1"/>
    <col min="1535" max="1535" width="6.28515625" style="3" customWidth="1"/>
    <col min="1536" max="1536" width="8.140625" style="3"/>
    <col min="1537" max="1537" width="14.5703125" style="3" bestFit="1" customWidth="1"/>
    <col min="1538" max="1538" width="8.140625" style="3"/>
    <col min="1539" max="1539" width="33" style="3" customWidth="1"/>
    <col min="1540" max="1540" width="51.28515625" style="3" bestFit="1" customWidth="1"/>
    <col min="1541" max="1541" width="10.85546875" style="3" bestFit="1" customWidth="1"/>
    <col min="1542" max="1542" width="12.7109375" style="3" bestFit="1" customWidth="1"/>
    <col min="1543" max="1544" width="0" style="3" hidden="1" customWidth="1"/>
    <col min="1545" max="1546" width="8.85546875" style="3" customWidth="1"/>
    <col min="1547" max="1759" width="8.140625" style="3"/>
    <col min="1760" max="1760" width="5.28515625" style="3" customWidth="1"/>
    <col min="1761" max="1761" width="22.7109375" style="3" bestFit="1" customWidth="1"/>
    <col min="1762" max="1762" width="18.7109375" style="3" customWidth="1"/>
    <col min="1763" max="1763" width="15.28515625" style="3" customWidth="1"/>
    <col min="1764" max="1764" width="9.140625" style="3" customWidth="1"/>
    <col min="1765" max="1765" width="18.140625" style="3" bestFit="1" customWidth="1"/>
    <col min="1766" max="1766" width="11.140625" style="3" customWidth="1"/>
    <col min="1767" max="1767" width="13.5703125" style="3" customWidth="1"/>
    <col min="1768" max="1768" width="7.140625" style="3" customWidth="1"/>
    <col min="1769" max="1779" width="0" style="3" hidden="1" customWidth="1"/>
    <col min="1780" max="1780" width="14.140625" style="3" customWidth="1"/>
    <col min="1781" max="1781" width="16" style="3" customWidth="1"/>
    <col min="1782" max="1782" width="14.140625" style="3" customWidth="1"/>
    <col min="1783" max="1783" width="9.7109375" style="3" customWidth="1"/>
    <col min="1784" max="1784" width="7" style="3" customWidth="1"/>
    <col min="1785" max="1785" width="16.42578125" style="3" customWidth="1"/>
    <col min="1786" max="1786" width="14.85546875" style="3" customWidth="1"/>
    <col min="1787" max="1787" width="23.140625" style="3" bestFit="1" customWidth="1"/>
    <col min="1788" max="1788" width="21.42578125" style="3" bestFit="1" customWidth="1"/>
    <col min="1789" max="1789" width="11.7109375" style="3" customWidth="1"/>
    <col min="1790" max="1790" width="9.28515625" style="3" customWidth="1"/>
    <col min="1791" max="1791" width="6.28515625" style="3" customWidth="1"/>
    <col min="1792" max="1792" width="8.140625" style="3"/>
    <col min="1793" max="1793" width="14.5703125" style="3" bestFit="1" customWidth="1"/>
    <col min="1794" max="1794" width="8.140625" style="3"/>
    <col min="1795" max="1795" width="33" style="3" customWidth="1"/>
    <col min="1796" max="1796" width="51.28515625" style="3" bestFit="1" customWidth="1"/>
    <col min="1797" max="1797" width="10.85546875" style="3" bestFit="1" customWidth="1"/>
    <col min="1798" max="1798" width="12.7109375" style="3" bestFit="1" customWidth="1"/>
    <col min="1799" max="1800" width="0" style="3" hidden="1" customWidth="1"/>
    <col min="1801" max="1802" width="8.85546875" style="3" customWidth="1"/>
    <col min="1803" max="2015" width="8.140625" style="3"/>
    <col min="2016" max="2016" width="5.28515625" style="3" customWidth="1"/>
    <col min="2017" max="2017" width="22.7109375" style="3" bestFit="1" customWidth="1"/>
    <col min="2018" max="2018" width="18.7109375" style="3" customWidth="1"/>
    <col min="2019" max="2019" width="15.28515625" style="3" customWidth="1"/>
    <col min="2020" max="2020" width="9.140625" style="3" customWidth="1"/>
    <col min="2021" max="2021" width="18.140625" style="3" bestFit="1" customWidth="1"/>
    <col min="2022" max="2022" width="11.140625" style="3" customWidth="1"/>
    <col min="2023" max="2023" width="13.5703125" style="3" customWidth="1"/>
    <col min="2024" max="2024" width="7.140625" style="3" customWidth="1"/>
    <col min="2025" max="2035" width="0" style="3" hidden="1" customWidth="1"/>
    <col min="2036" max="2036" width="14.140625" style="3" customWidth="1"/>
    <col min="2037" max="2037" width="16" style="3" customWidth="1"/>
    <col min="2038" max="2038" width="14.140625" style="3" customWidth="1"/>
    <col min="2039" max="2039" width="9.7109375" style="3" customWidth="1"/>
    <col min="2040" max="2040" width="7" style="3" customWidth="1"/>
    <col min="2041" max="2041" width="16.42578125" style="3" customWidth="1"/>
    <col min="2042" max="2042" width="14.85546875" style="3" customWidth="1"/>
    <col min="2043" max="2043" width="23.140625" style="3" bestFit="1" customWidth="1"/>
    <col min="2044" max="2044" width="21.42578125" style="3" bestFit="1" customWidth="1"/>
    <col min="2045" max="2045" width="11.7109375" style="3" customWidth="1"/>
    <col min="2046" max="2046" width="9.28515625" style="3" customWidth="1"/>
    <col min="2047" max="2047" width="6.28515625" style="3" customWidth="1"/>
    <col min="2048" max="2048" width="8.140625" style="3"/>
    <col min="2049" max="2049" width="14.5703125" style="3" bestFit="1" customWidth="1"/>
    <col min="2050" max="2050" width="8.140625" style="3"/>
    <col min="2051" max="2051" width="33" style="3" customWidth="1"/>
    <col min="2052" max="2052" width="51.28515625" style="3" bestFit="1" customWidth="1"/>
    <col min="2053" max="2053" width="10.85546875" style="3" bestFit="1" customWidth="1"/>
    <col min="2054" max="2054" width="12.7109375" style="3" bestFit="1" customWidth="1"/>
    <col min="2055" max="2056" width="0" style="3" hidden="1" customWidth="1"/>
    <col min="2057" max="2058" width="8.85546875" style="3" customWidth="1"/>
    <col min="2059" max="2271" width="8.140625" style="3"/>
    <col min="2272" max="2272" width="5.28515625" style="3" customWidth="1"/>
    <col min="2273" max="2273" width="22.7109375" style="3" bestFit="1" customWidth="1"/>
    <col min="2274" max="2274" width="18.7109375" style="3" customWidth="1"/>
    <col min="2275" max="2275" width="15.28515625" style="3" customWidth="1"/>
    <col min="2276" max="2276" width="9.140625" style="3" customWidth="1"/>
    <col min="2277" max="2277" width="18.140625" style="3" bestFit="1" customWidth="1"/>
    <col min="2278" max="2278" width="11.140625" style="3" customWidth="1"/>
    <col min="2279" max="2279" width="13.5703125" style="3" customWidth="1"/>
    <col min="2280" max="2280" width="7.140625" style="3" customWidth="1"/>
    <col min="2281" max="2291" width="0" style="3" hidden="1" customWidth="1"/>
    <col min="2292" max="2292" width="14.140625" style="3" customWidth="1"/>
    <col min="2293" max="2293" width="16" style="3" customWidth="1"/>
    <col min="2294" max="2294" width="14.140625" style="3" customWidth="1"/>
    <col min="2295" max="2295" width="9.7109375" style="3" customWidth="1"/>
    <col min="2296" max="2296" width="7" style="3" customWidth="1"/>
    <col min="2297" max="2297" width="16.42578125" style="3" customWidth="1"/>
    <col min="2298" max="2298" width="14.85546875" style="3" customWidth="1"/>
    <col min="2299" max="2299" width="23.140625" style="3" bestFit="1" customWidth="1"/>
    <col min="2300" max="2300" width="21.42578125" style="3" bestFit="1" customWidth="1"/>
    <col min="2301" max="2301" width="11.7109375" style="3" customWidth="1"/>
    <col min="2302" max="2302" width="9.28515625" style="3" customWidth="1"/>
    <col min="2303" max="2303" width="6.28515625" style="3" customWidth="1"/>
    <col min="2304" max="2304" width="8.140625" style="3"/>
    <col min="2305" max="2305" width="14.5703125" style="3" bestFit="1" customWidth="1"/>
    <col min="2306" max="2306" width="8.140625" style="3"/>
    <col min="2307" max="2307" width="33" style="3" customWidth="1"/>
    <col min="2308" max="2308" width="51.28515625" style="3" bestFit="1" customWidth="1"/>
    <col min="2309" max="2309" width="10.85546875" style="3" bestFit="1" customWidth="1"/>
    <col min="2310" max="2310" width="12.7109375" style="3" bestFit="1" customWidth="1"/>
    <col min="2311" max="2312" width="0" style="3" hidden="1" customWidth="1"/>
    <col min="2313" max="2314" width="8.85546875" style="3" customWidth="1"/>
    <col min="2315" max="2527" width="8.140625" style="3"/>
    <col min="2528" max="2528" width="5.28515625" style="3" customWidth="1"/>
    <col min="2529" max="2529" width="22.7109375" style="3" bestFit="1" customWidth="1"/>
    <col min="2530" max="2530" width="18.7109375" style="3" customWidth="1"/>
    <col min="2531" max="2531" width="15.28515625" style="3" customWidth="1"/>
    <col min="2532" max="2532" width="9.140625" style="3" customWidth="1"/>
    <col min="2533" max="2533" width="18.140625" style="3" bestFit="1" customWidth="1"/>
    <col min="2534" max="2534" width="11.140625" style="3" customWidth="1"/>
    <col min="2535" max="2535" width="13.5703125" style="3" customWidth="1"/>
    <col min="2536" max="2536" width="7.140625" style="3" customWidth="1"/>
    <col min="2537" max="2547" width="0" style="3" hidden="1" customWidth="1"/>
    <col min="2548" max="2548" width="14.140625" style="3" customWidth="1"/>
    <col min="2549" max="2549" width="16" style="3" customWidth="1"/>
    <col min="2550" max="2550" width="14.140625" style="3" customWidth="1"/>
    <col min="2551" max="2551" width="9.7109375" style="3" customWidth="1"/>
    <col min="2552" max="2552" width="7" style="3" customWidth="1"/>
    <col min="2553" max="2553" width="16.42578125" style="3" customWidth="1"/>
    <col min="2554" max="2554" width="14.85546875" style="3" customWidth="1"/>
    <col min="2555" max="2555" width="23.140625" style="3" bestFit="1" customWidth="1"/>
    <col min="2556" max="2556" width="21.42578125" style="3" bestFit="1" customWidth="1"/>
    <col min="2557" max="2557" width="11.7109375" style="3" customWidth="1"/>
    <col min="2558" max="2558" width="9.28515625" style="3" customWidth="1"/>
    <col min="2559" max="2559" width="6.28515625" style="3" customWidth="1"/>
    <col min="2560" max="2560" width="8.140625" style="3"/>
    <col min="2561" max="2561" width="14.5703125" style="3" bestFit="1" customWidth="1"/>
    <col min="2562" max="2562" width="8.140625" style="3"/>
    <col min="2563" max="2563" width="33" style="3" customWidth="1"/>
    <col min="2564" max="2564" width="51.28515625" style="3" bestFit="1" customWidth="1"/>
    <col min="2565" max="2565" width="10.85546875" style="3" bestFit="1" customWidth="1"/>
    <col min="2566" max="2566" width="12.7109375" style="3" bestFit="1" customWidth="1"/>
    <col min="2567" max="2568" width="0" style="3" hidden="1" customWidth="1"/>
    <col min="2569" max="2570" width="8.85546875" style="3" customWidth="1"/>
    <col min="2571" max="2783" width="8.140625" style="3"/>
    <col min="2784" max="2784" width="5.28515625" style="3" customWidth="1"/>
    <col min="2785" max="2785" width="22.7109375" style="3" bestFit="1" customWidth="1"/>
    <col min="2786" max="2786" width="18.7109375" style="3" customWidth="1"/>
    <col min="2787" max="2787" width="15.28515625" style="3" customWidth="1"/>
    <col min="2788" max="2788" width="9.140625" style="3" customWidth="1"/>
    <col min="2789" max="2789" width="18.140625" style="3" bestFit="1" customWidth="1"/>
    <col min="2790" max="2790" width="11.140625" style="3" customWidth="1"/>
    <col min="2791" max="2791" width="13.5703125" style="3" customWidth="1"/>
    <col min="2792" max="2792" width="7.140625" style="3" customWidth="1"/>
    <col min="2793" max="2803" width="0" style="3" hidden="1" customWidth="1"/>
    <col min="2804" max="2804" width="14.140625" style="3" customWidth="1"/>
    <col min="2805" max="2805" width="16" style="3" customWidth="1"/>
    <col min="2806" max="2806" width="14.140625" style="3" customWidth="1"/>
    <col min="2807" max="2807" width="9.7109375" style="3" customWidth="1"/>
    <col min="2808" max="2808" width="7" style="3" customWidth="1"/>
    <col min="2809" max="2809" width="16.42578125" style="3" customWidth="1"/>
    <col min="2810" max="2810" width="14.85546875" style="3" customWidth="1"/>
    <col min="2811" max="2811" width="23.140625" style="3" bestFit="1" customWidth="1"/>
    <col min="2812" max="2812" width="21.42578125" style="3" bestFit="1" customWidth="1"/>
    <col min="2813" max="2813" width="11.7109375" style="3" customWidth="1"/>
    <col min="2814" max="2814" width="9.28515625" style="3" customWidth="1"/>
    <col min="2815" max="2815" width="6.28515625" style="3" customWidth="1"/>
    <col min="2816" max="2816" width="8.140625" style="3"/>
    <col min="2817" max="2817" width="14.5703125" style="3" bestFit="1" customWidth="1"/>
    <col min="2818" max="2818" width="8.140625" style="3"/>
    <col min="2819" max="2819" width="33" style="3" customWidth="1"/>
    <col min="2820" max="2820" width="51.28515625" style="3" bestFit="1" customWidth="1"/>
    <col min="2821" max="2821" width="10.85546875" style="3" bestFit="1" customWidth="1"/>
    <col min="2822" max="2822" width="12.7109375" style="3" bestFit="1" customWidth="1"/>
    <col min="2823" max="2824" width="0" style="3" hidden="1" customWidth="1"/>
    <col min="2825" max="2826" width="8.85546875" style="3" customWidth="1"/>
    <col min="2827" max="3039" width="8.140625" style="3"/>
    <col min="3040" max="3040" width="5.28515625" style="3" customWidth="1"/>
    <col min="3041" max="3041" width="22.7109375" style="3" bestFit="1" customWidth="1"/>
    <col min="3042" max="3042" width="18.7109375" style="3" customWidth="1"/>
    <col min="3043" max="3043" width="15.28515625" style="3" customWidth="1"/>
    <col min="3044" max="3044" width="9.140625" style="3" customWidth="1"/>
    <col min="3045" max="3045" width="18.140625" style="3" bestFit="1" customWidth="1"/>
    <col min="3046" max="3046" width="11.140625" style="3" customWidth="1"/>
    <col min="3047" max="3047" width="13.5703125" style="3" customWidth="1"/>
    <col min="3048" max="3048" width="7.140625" style="3" customWidth="1"/>
    <col min="3049" max="3059" width="0" style="3" hidden="1" customWidth="1"/>
    <col min="3060" max="3060" width="14.140625" style="3" customWidth="1"/>
    <col min="3061" max="3061" width="16" style="3" customWidth="1"/>
    <col min="3062" max="3062" width="14.140625" style="3" customWidth="1"/>
    <col min="3063" max="3063" width="9.7109375" style="3" customWidth="1"/>
    <col min="3064" max="3064" width="7" style="3" customWidth="1"/>
    <col min="3065" max="3065" width="16.42578125" style="3" customWidth="1"/>
    <col min="3066" max="3066" width="14.85546875" style="3" customWidth="1"/>
    <col min="3067" max="3067" width="23.140625" style="3" bestFit="1" customWidth="1"/>
    <col min="3068" max="3068" width="21.42578125" style="3" bestFit="1" customWidth="1"/>
    <col min="3069" max="3069" width="11.7109375" style="3" customWidth="1"/>
    <col min="3070" max="3070" width="9.28515625" style="3" customWidth="1"/>
    <col min="3071" max="3071" width="6.28515625" style="3" customWidth="1"/>
    <col min="3072" max="3072" width="8.140625" style="3"/>
    <col min="3073" max="3073" width="14.5703125" style="3" bestFit="1" customWidth="1"/>
    <col min="3074" max="3074" width="8.140625" style="3"/>
    <col min="3075" max="3075" width="33" style="3" customWidth="1"/>
    <col min="3076" max="3076" width="51.28515625" style="3" bestFit="1" customWidth="1"/>
    <col min="3077" max="3077" width="10.85546875" style="3" bestFit="1" customWidth="1"/>
    <col min="3078" max="3078" width="12.7109375" style="3" bestFit="1" customWidth="1"/>
    <col min="3079" max="3080" width="0" style="3" hidden="1" customWidth="1"/>
    <col min="3081" max="3082" width="8.85546875" style="3" customWidth="1"/>
    <col min="3083" max="3295" width="8.140625" style="3"/>
    <col min="3296" max="3296" width="5.28515625" style="3" customWidth="1"/>
    <col min="3297" max="3297" width="22.7109375" style="3" bestFit="1" customWidth="1"/>
    <col min="3298" max="3298" width="18.7109375" style="3" customWidth="1"/>
    <col min="3299" max="3299" width="15.28515625" style="3" customWidth="1"/>
    <col min="3300" max="3300" width="9.140625" style="3" customWidth="1"/>
    <col min="3301" max="3301" width="18.140625" style="3" bestFit="1" customWidth="1"/>
    <col min="3302" max="3302" width="11.140625" style="3" customWidth="1"/>
    <col min="3303" max="3303" width="13.5703125" style="3" customWidth="1"/>
    <col min="3304" max="3304" width="7.140625" style="3" customWidth="1"/>
    <col min="3305" max="3315" width="0" style="3" hidden="1" customWidth="1"/>
    <col min="3316" max="3316" width="14.140625" style="3" customWidth="1"/>
    <col min="3317" max="3317" width="16" style="3" customWidth="1"/>
    <col min="3318" max="3318" width="14.140625" style="3" customWidth="1"/>
    <col min="3319" max="3319" width="9.7109375" style="3" customWidth="1"/>
    <col min="3320" max="3320" width="7" style="3" customWidth="1"/>
    <col min="3321" max="3321" width="16.42578125" style="3" customWidth="1"/>
    <col min="3322" max="3322" width="14.85546875" style="3" customWidth="1"/>
    <col min="3323" max="3323" width="23.140625" style="3" bestFit="1" customWidth="1"/>
    <col min="3324" max="3324" width="21.42578125" style="3" bestFit="1" customWidth="1"/>
    <col min="3325" max="3325" width="11.7109375" style="3" customWidth="1"/>
    <col min="3326" max="3326" width="9.28515625" style="3" customWidth="1"/>
    <col min="3327" max="3327" width="6.28515625" style="3" customWidth="1"/>
    <col min="3328" max="3328" width="8.140625" style="3"/>
    <col min="3329" max="3329" width="14.5703125" style="3" bestFit="1" customWidth="1"/>
    <col min="3330" max="3330" width="8.140625" style="3"/>
    <col min="3331" max="3331" width="33" style="3" customWidth="1"/>
    <col min="3332" max="3332" width="51.28515625" style="3" bestFit="1" customWidth="1"/>
    <col min="3333" max="3333" width="10.85546875" style="3" bestFit="1" customWidth="1"/>
    <col min="3334" max="3334" width="12.7109375" style="3" bestFit="1" customWidth="1"/>
    <col min="3335" max="3336" width="0" style="3" hidden="1" customWidth="1"/>
    <col min="3337" max="3338" width="8.85546875" style="3" customWidth="1"/>
    <col min="3339" max="3551" width="8.140625" style="3"/>
    <col min="3552" max="3552" width="5.28515625" style="3" customWidth="1"/>
    <col min="3553" max="3553" width="22.7109375" style="3" bestFit="1" customWidth="1"/>
    <col min="3554" max="3554" width="18.7109375" style="3" customWidth="1"/>
    <col min="3555" max="3555" width="15.28515625" style="3" customWidth="1"/>
    <col min="3556" max="3556" width="9.140625" style="3" customWidth="1"/>
    <col min="3557" max="3557" width="18.140625" style="3" bestFit="1" customWidth="1"/>
    <col min="3558" max="3558" width="11.140625" style="3" customWidth="1"/>
    <col min="3559" max="3559" width="13.5703125" style="3" customWidth="1"/>
    <col min="3560" max="3560" width="7.140625" style="3" customWidth="1"/>
    <col min="3561" max="3571" width="0" style="3" hidden="1" customWidth="1"/>
    <col min="3572" max="3572" width="14.140625" style="3" customWidth="1"/>
    <col min="3573" max="3573" width="16" style="3" customWidth="1"/>
    <col min="3574" max="3574" width="14.140625" style="3" customWidth="1"/>
    <col min="3575" max="3575" width="9.7109375" style="3" customWidth="1"/>
    <col min="3576" max="3576" width="7" style="3" customWidth="1"/>
    <col min="3577" max="3577" width="16.42578125" style="3" customWidth="1"/>
    <col min="3578" max="3578" width="14.85546875" style="3" customWidth="1"/>
    <col min="3579" max="3579" width="23.140625" style="3" bestFit="1" customWidth="1"/>
    <col min="3580" max="3580" width="21.42578125" style="3" bestFit="1" customWidth="1"/>
    <col min="3581" max="3581" width="11.7109375" style="3" customWidth="1"/>
    <col min="3582" max="3582" width="9.28515625" style="3" customWidth="1"/>
    <col min="3583" max="3583" width="6.28515625" style="3" customWidth="1"/>
    <col min="3584" max="3584" width="8.140625" style="3"/>
    <col min="3585" max="3585" width="14.5703125" style="3" bestFit="1" customWidth="1"/>
    <col min="3586" max="3586" width="8.140625" style="3"/>
    <col min="3587" max="3587" width="33" style="3" customWidth="1"/>
    <col min="3588" max="3588" width="51.28515625" style="3" bestFit="1" customWidth="1"/>
    <col min="3589" max="3589" width="10.85546875" style="3" bestFit="1" customWidth="1"/>
    <col min="3590" max="3590" width="12.7109375" style="3" bestFit="1" customWidth="1"/>
    <col min="3591" max="3592" width="0" style="3" hidden="1" customWidth="1"/>
    <col min="3593" max="3594" width="8.85546875" style="3" customWidth="1"/>
    <col min="3595" max="3807" width="8.140625" style="3"/>
    <col min="3808" max="3808" width="5.28515625" style="3" customWidth="1"/>
    <col min="3809" max="3809" width="22.7109375" style="3" bestFit="1" customWidth="1"/>
    <col min="3810" max="3810" width="18.7109375" style="3" customWidth="1"/>
    <col min="3811" max="3811" width="15.28515625" style="3" customWidth="1"/>
    <col min="3812" max="3812" width="9.140625" style="3" customWidth="1"/>
    <col min="3813" max="3813" width="18.140625" style="3" bestFit="1" customWidth="1"/>
    <col min="3814" max="3814" width="11.140625" style="3" customWidth="1"/>
    <col min="3815" max="3815" width="13.5703125" style="3" customWidth="1"/>
    <col min="3816" max="3816" width="7.140625" style="3" customWidth="1"/>
    <col min="3817" max="3827" width="0" style="3" hidden="1" customWidth="1"/>
    <col min="3828" max="3828" width="14.140625" style="3" customWidth="1"/>
    <col min="3829" max="3829" width="16" style="3" customWidth="1"/>
    <col min="3830" max="3830" width="14.140625" style="3" customWidth="1"/>
    <col min="3831" max="3831" width="9.7109375" style="3" customWidth="1"/>
    <col min="3832" max="3832" width="7" style="3" customWidth="1"/>
    <col min="3833" max="3833" width="16.42578125" style="3" customWidth="1"/>
    <col min="3834" max="3834" width="14.85546875" style="3" customWidth="1"/>
    <col min="3835" max="3835" width="23.140625" style="3" bestFit="1" customWidth="1"/>
    <col min="3836" max="3836" width="21.42578125" style="3" bestFit="1" customWidth="1"/>
    <col min="3837" max="3837" width="11.7109375" style="3" customWidth="1"/>
    <col min="3838" max="3838" width="9.28515625" style="3" customWidth="1"/>
    <col min="3839" max="3839" width="6.28515625" style="3" customWidth="1"/>
    <col min="3840" max="3840" width="8.140625" style="3"/>
    <col min="3841" max="3841" width="14.5703125" style="3" bestFit="1" customWidth="1"/>
    <col min="3842" max="3842" width="8.140625" style="3"/>
    <col min="3843" max="3843" width="33" style="3" customWidth="1"/>
    <col min="3844" max="3844" width="51.28515625" style="3" bestFit="1" customWidth="1"/>
    <col min="3845" max="3845" width="10.85546875" style="3" bestFit="1" customWidth="1"/>
    <col min="3846" max="3846" width="12.7109375" style="3" bestFit="1" customWidth="1"/>
    <col min="3847" max="3848" width="0" style="3" hidden="1" customWidth="1"/>
    <col min="3849" max="3850" width="8.85546875" style="3" customWidth="1"/>
    <col min="3851" max="4063" width="8.140625" style="3"/>
    <col min="4064" max="4064" width="5.28515625" style="3" customWidth="1"/>
    <col min="4065" max="4065" width="22.7109375" style="3" bestFit="1" customWidth="1"/>
    <col min="4066" max="4066" width="18.7109375" style="3" customWidth="1"/>
    <col min="4067" max="4067" width="15.28515625" style="3" customWidth="1"/>
    <col min="4068" max="4068" width="9.140625" style="3" customWidth="1"/>
    <col min="4069" max="4069" width="18.140625" style="3" bestFit="1" customWidth="1"/>
    <col min="4070" max="4070" width="11.140625" style="3" customWidth="1"/>
    <col min="4071" max="4071" width="13.5703125" style="3" customWidth="1"/>
    <col min="4072" max="4072" width="7.140625" style="3" customWidth="1"/>
    <col min="4073" max="4083" width="0" style="3" hidden="1" customWidth="1"/>
    <col min="4084" max="4084" width="14.140625" style="3" customWidth="1"/>
    <col min="4085" max="4085" width="16" style="3" customWidth="1"/>
    <col min="4086" max="4086" width="14.140625" style="3" customWidth="1"/>
    <col min="4087" max="4087" width="9.7109375" style="3" customWidth="1"/>
    <col min="4088" max="4088" width="7" style="3" customWidth="1"/>
    <col min="4089" max="4089" width="16.42578125" style="3" customWidth="1"/>
    <col min="4090" max="4090" width="14.85546875" style="3" customWidth="1"/>
    <col min="4091" max="4091" width="23.140625" style="3" bestFit="1" customWidth="1"/>
    <col min="4092" max="4092" width="21.42578125" style="3" bestFit="1" customWidth="1"/>
    <col min="4093" max="4093" width="11.7109375" style="3" customWidth="1"/>
    <col min="4094" max="4094" width="9.28515625" style="3" customWidth="1"/>
    <col min="4095" max="4095" width="6.28515625" style="3" customWidth="1"/>
    <col min="4096" max="4096" width="8.140625" style="3"/>
    <col min="4097" max="4097" width="14.5703125" style="3" bestFit="1" customWidth="1"/>
    <col min="4098" max="4098" width="8.140625" style="3"/>
    <col min="4099" max="4099" width="33" style="3" customWidth="1"/>
    <col min="4100" max="4100" width="51.28515625" style="3" bestFit="1" customWidth="1"/>
    <col min="4101" max="4101" width="10.85546875" style="3" bestFit="1" customWidth="1"/>
    <col min="4102" max="4102" width="12.7109375" style="3" bestFit="1" customWidth="1"/>
    <col min="4103" max="4104" width="0" style="3" hidden="1" customWidth="1"/>
    <col min="4105" max="4106" width="8.85546875" style="3" customWidth="1"/>
    <col min="4107" max="4319" width="8.140625" style="3"/>
    <col min="4320" max="4320" width="5.28515625" style="3" customWidth="1"/>
    <col min="4321" max="4321" width="22.7109375" style="3" bestFit="1" customWidth="1"/>
    <col min="4322" max="4322" width="18.7109375" style="3" customWidth="1"/>
    <col min="4323" max="4323" width="15.28515625" style="3" customWidth="1"/>
    <col min="4324" max="4324" width="9.140625" style="3" customWidth="1"/>
    <col min="4325" max="4325" width="18.140625" style="3" bestFit="1" customWidth="1"/>
    <col min="4326" max="4326" width="11.140625" style="3" customWidth="1"/>
    <col min="4327" max="4327" width="13.5703125" style="3" customWidth="1"/>
    <col min="4328" max="4328" width="7.140625" style="3" customWidth="1"/>
    <col min="4329" max="4339" width="0" style="3" hidden="1" customWidth="1"/>
    <col min="4340" max="4340" width="14.140625" style="3" customWidth="1"/>
    <col min="4341" max="4341" width="16" style="3" customWidth="1"/>
    <col min="4342" max="4342" width="14.140625" style="3" customWidth="1"/>
    <col min="4343" max="4343" width="9.7109375" style="3" customWidth="1"/>
    <col min="4344" max="4344" width="7" style="3" customWidth="1"/>
    <col min="4345" max="4345" width="16.42578125" style="3" customWidth="1"/>
    <col min="4346" max="4346" width="14.85546875" style="3" customWidth="1"/>
    <col min="4347" max="4347" width="23.140625" style="3" bestFit="1" customWidth="1"/>
    <col min="4348" max="4348" width="21.42578125" style="3" bestFit="1" customWidth="1"/>
    <col min="4349" max="4349" width="11.7109375" style="3" customWidth="1"/>
    <col min="4350" max="4350" width="9.28515625" style="3" customWidth="1"/>
    <col min="4351" max="4351" width="6.28515625" style="3" customWidth="1"/>
    <col min="4352" max="4352" width="8.140625" style="3"/>
    <col min="4353" max="4353" width="14.5703125" style="3" bestFit="1" customWidth="1"/>
    <col min="4354" max="4354" width="8.140625" style="3"/>
    <col min="4355" max="4355" width="33" style="3" customWidth="1"/>
    <col min="4356" max="4356" width="51.28515625" style="3" bestFit="1" customWidth="1"/>
    <col min="4357" max="4357" width="10.85546875" style="3" bestFit="1" customWidth="1"/>
    <col min="4358" max="4358" width="12.7109375" style="3" bestFit="1" customWidth="1"/>
    <col min="4359" max="4360" width="0" style="3" hidden="1" customWidth="1"/>
    <col min="4361" max="4362" width="8.85546875" style="3" customWidth="1"/>
    <col min="4363" max="4575" width="8.140625" style="3"/>
    <col min="4576" max="4576" width="5.28515625" style="3" customWidth="1"/>
    <col min="4577" max="4577" width="22.7109375" style="3" bestFit="1" customWidth="1"/>
    <col min="4578" max="4578" width="18.7109375" style="3" customWidth="1"/>
    <col min="4579" max="4579" width="15.28515625" style="3" customWidth="1"/>
    <col min="4580" max="4580" width="9.140625" style="3" customWidth="1"/>
    <col min="4581" max="4581" width="18.140625" style="3" bestFit="1" customWidth="1"/>
    <col min="4582" max="4582" width="11.140625" style="3" customWidth="1"/>
    <col min="4583" max="4583" width="13.5703125" style="3" customWidth="1"/>
    <col min="4584" max="4584" width="7.140625" style="3" customWidth="1"/>
    <col min="4585" max="4595" width="0" style="3" hidden="1" customWidth="1"/>
    <col min="4596" max="4596" width="14.140625" style="3" customWidth="1"/>
    <col min="4597" max="4597" width="16" style="3" customWidth="1"/>
    <col min="4598" max="4598" width="14.140625" style="3" customWidth="1"/>
    <col min="4599" max="4599" width="9.7109375" style="3" customWidth="1"/>
    <col min="4600" max="4600" width="7" style="3" customWidth="1"/>
    <col min="4601" max="4601" width="16.42578125" style="3" customWidth="1"/>
    <col min="4602" max="4602" width="14.85546875" style="3" customWidth="1"/>
    <col min="4603" max="4603" width="23.140625" style="3" bestFit="1" customWidth="1"/>
    <col min="4604" max="4604" width="21.42578125" style="3" bestFit="1" customWidth="1"/>
    <col min="4605" max="4605" width="11.7109375" style="3" customWidth="1"/>
    <col min="4606" max="4606" width="9.28515625" style="3" customWidth="1"/>
    <col min="4607" max="4607" width="6.28515625" style="3" customWidth="1"/>
    <col min="4608" max="4608" width="8.140625" style="3"/>
    <col min="4609" max="4609" width="14.5703125" style="3" bestFit="1" customWidth="1"/>
    <col min="4610" max="4610" width="8.140625" style="3"/>
    <col min="4611" max="4611" width="33" style="3" customWidth="1"/>
    <col min="4612" max="4612" width="51.28515625" style="3" bestFit="1" customWidth="1"/>
    <col min="4613" max="4613" width="10.85546875" style="3" bestFit="1" customWidth="1"/>
    <col min="4614" max="4614" width="12.7109375" style="3" bestFit="1" customWidth="1"/>
    <col min="4615" max="4616" width="0" style="3" hidden="1" customWidth="1"/>
    <col min="4617" max="4618" width="8.85546875" style="3" customWidth="1"/>
    <col min="4619" max="4831" width="8.140625" style="3"/>
    <col min="4832" max="4832" width="5.28515625" style="3" customWidth="1"/>
    <col min="4833" max="4833" width="22.7109375" style="3" bestFit="1" customWidth="1"/>
    <col min="4834" max="4834" width="18.7109375" style="3" customWidth="1"/>
    <col min="4835" max="4835" width="15.28515625" style="3" customWidth="1"/>
    <col min="4836" max="4836" width="9.140625" style="3" customWidth="1"/>
    <col min="4837" max="4837" width="18.140625" style="3" bestFit="1" customWidth="1"/>
    <col min="4838" max="4838" width="11.140625" style="3" customWidth="1"/>
    <col min="4839" max="4839" width="13.5703125" style="3" customWidth="1"/>
    <col min="4840" max="4840" width="7.140625" style="3" customWidth="1"/>
    <col min="4841" max="4851" width="0" style="3" hidden="1" customWidth="1"/>
    <col min="4852" max="4852" width="14.140625" style="3" customWidth="1"/>
    <col min="4853" max="4853" width="16" style="3" customWidth="1"/>
    <col min="4854" max="4854" width="14.140625" style="3" customWidth="1"/>
    <col min="4855" max="4855" width="9.7109375" style="3" customWidth="1"/>
    <col min="4856" max="4856" width="7" style="3" customWidth="1"/>
    <col min="4857" max="4857" width="16.42578125" style="3" customWidth="1"/>
    <col min="4858" max="4858" width="14.85546875" style="3" customWidth="1"/>
    <col min="4859" max="4859" width="23.140625" style="3" bestFit="1" customWidth="1"/>
    <col min="4860" max="4860" width="21.42578125" style="3" bestFit="1" customWidth="1"/>
    <col min="4861" max="4861" width="11.7109375" style="3" customWidth="1"/>
    <col min="4862" max="4862" width="9.28515625" style="3" customWidth="1"/>
    <col min="4863" max="4863" width="6.28515625" style="3" customWidth="1"/>
    <col min="4864" max="4864" width="8.140625" style="3"/>
    <col min="4865" max="4865" width="14.5703125" style="3" bestFit="1" customWidth="1"/>
    <col min="4866" max="4866" width="8.140625" style="3"/>
    <col min="4867" max="4867" width="33" style="3" customWidth="1"/>
    <col min="4868" max="4868" width="51.28515625" style="3" bestFit="1" customWidth="1"/>
    <col min="4869" max="4869" width="10.85546875" style="3" bestFit="1" customWidth="1"/>
    <col min="4870" max="4870" width="12.7109375" style="3" bestFit="1" customWidth="1"/>
    <col min="4871" max="4872" width="0" style="3" hidden="1" customWidth="1"/>
    <col min="4873" max="4874" width="8.85546875" style="3" customWidth="1"/>
    <col min="4875" max="5087" width="8.140625" style="3"/>
    <col min="5088" max="5088" width="5.28515625" style="3" customWidth="1"/>
    <col min="5089" max="5089" width="22.7109375" style="3" bestFit="1" customWidth="1"/>
    <col min="5090" max="5090" width="18.7109375" style="3" customWidth="1"/>
    <col min="5091" max="5091" width="15.28515625" style="3" customWidth="1"/>
    <col min="5092" max="5092" width="9.140625" style="3" customWidth="1"/>
    <col min="5093" max="5093" width="18.140625" style="3" bestFit="1" customWidth="1"/>
    <col min="5094" max="5094" width="11.140625" style="3" customWidth="1"/>
    <col min="5095" max="5095" width="13.5703125" style="3" customWidth="1"/>
    <col min="5096" max="5096" width="7.140625" style="3" customWidth="1"/>
    <col min="5097" max="5107" width="0" style="3" hidden="1" customWidth="1"/>
    <col min="5108" max="5108" width="14.140625" style="3" customWidth="1"/>
    <col min="5109" max="5109" width="16" style="3" customWidth="1"/>
    <col min="5110" max="5110" width="14.140625" style="3" customWidth="1"/>
    <col min="5111" max="5111" width="9.7109375" style="3" customWidth="1"/>
    <col min="5112" max="5112" width="7" style="3" customWidth="1"/>
    <col min="5113" max="5113" width="16.42578125" style="3" customWidth="1"/>
    <col min="5114" max="5114" width="14.85546875" style="3" customWidth="1"/>
    <col min="5115" max="5115" width="23.140625" style="3" bestFit="1" customWidth="1"/>
    <col min="5116" max="5116" width="21.42578125" style="3" bestFit="1" customWidth="1"/>
    <col min="5117" max="5117" width="11.7109375" style="3" customWidth="1"/>
    <col min="5118" max="5118" width="9.28515625" style="3" customWidth="1"/>
    <col min="5119" max="5119" width="6.28515625" style="3" customWidth="1"/>
    <col min="5120" max="5120" width="8.140625" style="3"/>
    <col min="5121" max="5121" width="14.5703125" style="3" bestFit="1" customWidth="1"/>
    <col min="5122" max="5122" width="8.140625" style="3"/>
    <col min="5123" max="5123" width="33" style="3" customWidth="1"/>
    <col min="5124" max="5124" width="51.28515625" style="3" bestFit="1" customWidth="1"/>
    <col min="5125" max="5125" width="10.85546875" style="3" bestFit="1" customWidth="1"/>
    <col min="5126" max="5126" width="12.7109375" style="3" bestFit="1" customWidth="1"/>
    <col min="5127" max="5128" width="0" style="3" hidden="1" customWidth="1"/>
    <col min="5129" max="5130" width="8.85546875" style="3" customWidth="1"/>
    <col min="5131" max="5343" width="8.140625" style="3"/>
    <col min="5344" max="5344" width="5.28515625" style="3" customWidth="1"/>
    <col min="5345" max="5345" width="22.7109375" style="3" bestFit="1" customWidth="1"/>
    <col min="5346" max="5346" width="18.7109375" style="3" customWidth="1"/>
    <col min="5347" max="5347" width="15.28515625" style="3" customWidth="1"/>
    <col min="5348" max="5348" width="9.140625" style="3" customWidth="1"/>
    <col min="5349" max="5349" width="18.140625" style="3" bestFit="1" customWidth="1"/>
    <col min="5350" max="5350" width="11.140625" style="3" customWidth="1"/>
    <col min="5351" max="5351" width="13.5703125" style="3" customWidth="1"/>
    <col min="5352" max="5352" width="7.140625" style="3" customWidth="1"/>
    <col min="5353" max="5363" width="0" style="3" hidden="1" customWidth="1"/>
    <col min="5364" max="5364" width="14.140625" style="3" customWidth="1"/>
    <col min="5365" max="5365" width="16" style="3" customWidth="1"/>
    <col min="5366" max="5366" width="14.140625" style="3" customWidth="1"/>
    <col min="5367" max="5367" width="9.7109375" style="3" customWidth="1"/>
    <col min="5368" max="5368" width="7" style="3" customWidth="1"/>
    <col min="5369" max="5369" width="16.42578125" style="3" customWidth="1"/>
    <col min="5370" max="5370" width="14.85546875" style="3" customWidth="1"/>
    <col min="5371" max="5371" width="23.140625" style="3" bestFit="1" customWidth="1"/>
    <col min="5372" max="5372" width="21.42578125" style="3" bestFit="1" customWidth="1"/>
    <col min="5373" max="5373" width="11.7109375" style="3" customWidth="1"/>
    <col min="5374" max="5374" width="9.28515625" style="3" customWidth="1"/>
    <col min="5375" max="5375" width="6.28515625" style="3" customWidth="1"/>
    <col min="5376" max="5376" width="8.140625" style="3"/>
    <col min="5377" max="5377" width="14.5703125" style="3" bestFit="1" customWidth="1"/>
    <col min="5378" max="5378" width="8.140625" style="3"/>
    <col min="5379" max="5379" width="33" style="3" customWidth="1"/>
    <col min="5380" max="5380" width="51.28515625" style="3" bestFit="1" customWidth="1"/>
    <col min="5381" max="5381" width="10.85546875" style="3" bestFit="1" customWidth="1"/>
    <col min="5382" max="5382" width="12.7109375" style="3" bestFit="1" customWidth="1"/>
    <col min="5383" max="5384" width="0" style="3" hidden="1" customWidth="1"/>
    <col min="5385" max="5386" width="8.85546875" style="3" customWidth="1"/>
    <col min="5387" max="5599" width="8.140625" style="3"/>
    <col min="5600" max="5600" width="5.28515625" style="3" customWidth="1"/>
    <col min="5601" max="5601" width="22.7109375" style="3" bestFit="1" customWidth="1"/>
    <col min="5602" max="5602" width="18.7109375" style="3" customWidth="1"/>
    <col min="5603" max="5603" width="15.28515625" style="3" customWidth="1"/>
    <col min="5604" max="5604" width="9.140625" style="3" customWidth="1"/>
    <col min="5605" max="5605" width="18.140625" style="3" bestFit="1" customWidth="1"/>
    <col min="5606" max="5606" width="11.140625" style="3" customWidth="1"/>
    <col min="5607" max="5607" width="13.5703125" style="3" customWidth="1"/>
    <col min="5608" max="5608" width="7.140625" style="3" customWidth="1"/>
    <col min="5609" max="5619" width="0" style="3" hidden="1" customWidth="1"/>
    <col min="5620" max="5620" width="14.140625" style="3" customWidth="1"/>
    <col min="5621" max="5621" width="16" style="3" customWidth="1"/>
    <col min="5622" max="5622" width="14.140625" style="3" customWidth="1"/>
    <col min="5623" max="5623" width="9.7109375" style="3" customWidth="1"/>
    <col min="5624" max="5624" width="7" style="3" customWidth="1"/>
    <col min="5625" max="5625" width="16.42578125" style="3" customWidth="1"/>
    <col min="5626" max="5626" width="14.85546875" style="3" customWidth="1"/>
    <col min="5627" max="5627" width="23.140625" style="3" bestFit="1" customWidth="1"/>
    <col min="5628" max="5628" width="21.42578125" style="3" bestFit="1" customWidth="1"/>
    <col min="5629" max="5629" width="11.7109375" style="3" customWidth="1"/>
    <col min="5630" max="5630" width="9.28515625" style="3" customWidth="1"/>
    <col min="5631" max="5631" width="6.28515625" style="3" customWidth="1"/>
    <col min="5632" max="5632" width="8.140625" style="3"/>
    <col min="5633" max="5633" width="14.5703125" style="3" bestFit="1" customWidth="1"/>
    <col min="5634" max="5634" width="8.140625" style="3"/>
    <col min="5635" max="5635" width="33" style="3" customWidth="1"/>
    <col min="5636" max="5636" width="51.28515625" style="3" bestFit="1" customWidth="1"/>
    <col min="5637" max="5637" width="10.85546875" style="3" bestFit="1" customWidth="1"/>
    <col min="5638" max="5638" width="12.7109375" style="3" bestFit="1" customWidth="1"/>
    <col min="5639" max="5640" width="0" style="3" hidden="1" customWidth="1"/>
    <col min="5641" max="5642" width="8.85546875" style="3" customWidth="1"/>
    <col min="5643" max="5855" width="8.140625" style="3"/>
    <col min="5856" max="5856" width="5.28515625" style="3" customWidth="1"/>
    <col min="5857" max="5857" width="22.7109375" style="3" bestFit="1" customWidth="1"/>
    <col min="5858" max="5858" width="18.7109375" style="3" customWidth="1"/>
    <col min="5859" max="5859" width="15.28515625" style="3" customWidth="1"/>
    <col min="5860" max="5860" width="9.140625" style="3" customWidth="1"/>
    <col min="5861" max="5861" width="18.140625" style="3" bestFit="1" customWidth="1"/>
    <col min="5862" max="5862" width="11.140625" style="3" customWidth="1"/>
    <col min="5863" max="5863" width="13.5703125" style="3" customWidth="1"/>
    <col min="5864" max="5864" width="7.140625" style="3" customWidth="1"/>
    <col min="5865" max="5875" width="0" style="3" hidden="1" customWidth="1"/>
    <col min="5876" max="5876" width="14.140625" style="3" customWidth="1"/>
    <col min="5877" max="5877" width="16" style="3" customWidth="1"/>
    <col min="5878" max="5878" width="14.140625" style="3" customWidth="1"/>
    <col min="5879" max="5879" width="9.7109375" style="3" customWidth="1"/>
    <col min="5880" max="5880" width="7" style="3" customWidth="1"/>
    <col min="5881" max="5881" width="16.42578125" style="3" customWidth="1"/>
    <col min="5882" max="5882" width="14.85546875" style="3" customWidth="1"/>
    <col min="5883" max="5883" width="23.140625" style="3" bestFit="1" customWidth="1"/>
    <col min="5884" max="5884" width="21.42578125" style="3" bestFit="1" customWidth="1"/>
    <col min="5885" max="5885" width="11.7109375" style="3" customWidth="1"/>
    <col min="5886" max="5886" width="9.28515625" style="3" customWidth="1"/>
    <col min="5887" max="5887" width="6.28515625" style="3" customWidth="1"/>
    <col min="5888" max="5888" width="8.140625" style="3"/>
    <col min="5889" max="5889" width="14.5703125" style="3" bestFit="1" customWidth="1"/>
    <col min="5890" max="5890" width="8.140625" style="3"/>
    <col min="5891" max="5891" width="33" style="3" customWidth="1"/>
    <col min="5892" max="5892" width="51.28515625" style="3" bestFit="1" customWidth="1"/>
    <col min="5893" max="5893" width="10.85546875" style="3" bestFit="1" customWidth="1"/>
    <col min="5894" max="5894" width="12.7109375" style="3" bestFit="1" customWidth="1"/>
    <col min="5895" max="5896" width="0" style="3" hidden="1" customWidth="1"/>
    <col min="5897" max="5898" width="8.85546875" style="3" customWidth="1"/>
    <col min="5899" max="6111" width="8.140625" style="3"/>
    <col min="6112" max="6112" width="5.28515625" style="3" customWidth="1"/>
    <col min="6113" max="6113" width="22.7109375" style="3" bestFit="1" customWidth="1"/>
    <col min="6114" max="6114" width="18.7109375" style="3" customWidth="1"/>
    <col min="6115" max="6115" width="15.28515625" style="3" customWidth="1"/>
    <col min="6116" max="6116" width="9.140625" style="3" customWidth="1"/>
    <col min="6117" max="6117" width="18.140625" style="3" bestFit="1" customWidth="1"/>
    <col min="6118" max="6118" width="11.140625" style="3" customWidth="1"/>
    <col min="6119" max="6119" width="13.5703125" style="3" customWidth="1"/>
    <col min="6120" max="6120" width="7.140625" style="3" customWidth="1"/>
    <col min="6121" max="6131" width="0" style="3" hidden="1" customWidth="1"/>
    <col min="6132" max="6132" width="14.140625" style="3" customWidth="1"/>
    <col min="6133" max="6133" width="16" style="3" customWidth="1"/>
    <col min="6134" max="6134" width="14.140625" style="3" customWidth="1"/>
    <col min="6135" max="6135" width="9.7109375" style="3" customWidth="1"/>
    <col min="6136" max="6136" width="7" style="3" customWidth="1"/>
    <col min="6137" max="6137" width="16.42578125" style="3" customWidth="1"/>
    <col min="6138" max="6138" width="14.85546875" style="3" customWidth="1"/>
    <col min="6139" max="6139" width="23.140625" style="3" bestFit="1" customWidth="1"/>
    <col min="6140" max="6140" width="21.42578125" style="3" bestFit="1" customWidth="1"/>
    <col min="6141" max="6141" width="11.7109375" style="3" customWidth="1"/>
    <col min="6142" max="6142" width="9.28515625" style="3" customWidth="1"/>
    <col min="6143" max="6143" width="6.28515625" style="3" customWidth="1"/>
    <col min="6144" max="6144" width="8.140625" style="3"/>
    <col min="6145" max="6145" width="14.5703125" style="3" bestFit="1" customWidth="1"/>
    <col min="6146" max="6146" width="8.140625" style="3"/>
    <col min="6147" max="6147" width="33" style="3" customWidth="1"/>
    <col min="6148" max="6148" width="51.28515625" style="3" bestFit="1" customWidth="1"/>
    <col min="6149" max="6149" width="10.85546875" style="3" bestFit="1" customWidth="1"/>
    <col min="6150" max="6150" width="12.7109375" style="3" bestFit="1" customWidth="1"/>
    <col min="6151" max="6152" width="0" style="3" hidden="1" customWidth="1"/>
    <col min="6153" max="6154" width="8.85546875" style="3" customWidth="1"/>
    <col min="6155" max="6367" width="8.140625" style="3"/>
    <col min="6368" max="6368" width="5.28515625" style="3" customWidth="1"/>
    <col min="6369" max="6369" width="22.7109375" style="3" bestFit="1" customWidth="1"/>
    <col min="6370" max="6370" width="18.7109375" style="3" customWidth="1"/>
    <col min="6371" max="6371" width="15.28515625" style="3" customWidth="1"/>
    <col min="6372" max="6372" width="9.140625" style="3" customWidth="1"/>
    <col min="6373" max="6373" width="18.140625" style="3" bestFit="1" customWidth="1"/>
    <col min="6374" max="6374" width="11.140625" style="3" customWidth="1"/>
    <col min="6375" max="6375" width="13.5703125" style="3" customWidth="1"/>
    <col min="6376" max="6376" width="7.140625" style="3" customWidth="1"/>
    <col min="6377" max="6387" width="0" style="3" hidden="1" customWidth="1"/>
    <col min="6388" max="6388" width="14.140625" style="3" customWidth="1"/>
    <col min="6389" max="6389" width="16" style="3" customWidth="1"/>
    <col min="6390" max="6390" width="14.140625" style="3" customWidth="1"/>
    <col min="6391" max="6391" width="9.7109375" style="3" customWidth="1"/>
    <col min="6392" max="6392" width="7" style="3" customWidth="1"/>
    <col min="6393" max="6393" width="16.42578125" style="3" customWidth="1"/>
    <col min="6394" max="6394" width="14.85546875" style="3" customWidth="1"/>
    <col min="6395" max="6395" width="23.140625" style="3" bestFit="1" customWidth="1"/>
    <col min="6396" max="6396" width="21.42578125" style="3" bestFit="1" customWidth="1"/>
    <col min="6397" max="6397" width="11.7109375" style="3" customWidth="1"/>
    <col min="6398" max="6398" width="9.28515625" style="3" customWidth="1"/>
    <col min="6399" max="6399" width="6.28515625" style="3" customWidth="1"/>
    <col min="6400" max="6400" width="8.140625" style="3"/>
    <col min="6401" max="6401" width="14.5703125" style="3" bestFit="1" customWidth="1"/>
    <col min="6402" max="6402" width="8.140625" style="3"/>
    <col min="6403" max="6403" width="33" style="3" customWidth="1"/>
    <col min="6404" max="6404" width="51.28515625" style="3" bestFit="1" customWidth="1"/>
    <col min="6405" max="6405" width="10.85546875" style="3" bestFit="1" customWidth="1"/>
    <col min="6406" max="6406" width="12.7109375" style="3" bestFit="1" customWidth="1"/>
    <col min="6407" max="6408" width="0" style="3" hidden="1" customWidth="1"/>
    <col min="6409" max="6410" width="8.85546875" style="3" customWidth="1"/>
    <col min="6411" max="6623" width="8.140625" style="3"/>
    <col min="6624" max="6624" width="5.28515625" style="3" customWidth="1"/>
    <col min="6625" max="6625" width="22.7109375" style="3" bestFit="1" customWidth="1"/>
    <col min="6626" max="6626" width="18.7109375" style="3" customWidth="1"/>
    <col min="6627" max="6627" width="15.28515625" style="3" customWidth="1"/>
    <col min="6628" max="6628" width="9.140625" style="3" customWidth="1"/>
    <col min="6629" max="6629" width="18.140625" style="3" bestFit="1" customWidth="1"/>
    <col min="6630" max="6630" width="11.140625" style="3" customWidth="1"/>
    <col min="6631" max="6631" width="13.5703125" style="3" customWidth="1"/>
    <col min="6632" max="6632" width="7.140625" style="3" customWidth="1"/>
    <col min="6633" max="6643" width="0" style="3" hidden="1" customWidth="1"/>
    <col min="6644" max="6644" width="14.140625" style="3" customWidth="1"/>
    <col min="6645" max="6645" width="16" style="3" customWidth="1"/>
    <col min="6646" max="6646" width="14.140625" style="3" customWidth="1"/>
    <col min="6647" max="6647" width="9.7109375" style="3" customWidth="1"/>
    <col min="6648" max="6648" width="7" style="3" customWidth="1"/>
    <col min="6649" max="6649" width="16.42578125" style="3" customWidth="1"/>
    <col min="6650" max="6650" width="14.85546875" style="3" customWidth="1"/>
    <col min="6651" max="6651" width="23.140625" style="3" bestFit="1" customWidth="1"/>
    <col min="6652" max="6652" width="21.42578125" style="3" bestFit="1" customWidth="1"/>
    <col min="6653" max="6653" width="11.7109375" style="3" customWidth="1"/>
    <col min="6654" max="6654" width="9.28515625" style="3" customWidth="1"/>
    <col min="6655" max="6655" width="6.28515625" style="3" customWidth="1"/>
    <col min="6656" max="6656" width="8.140625" style="3"/>
    <col min="6657" max="6657" width="14.5703125" style="3" bestFit="1" customWidth="1"/>
    <col min="6658" max="6658" width="8.140625" style="3"/>
    <col min="6659" max="6659" width="33" style="3" customWidth="1"/>
    <col min="6660" max="6660" width="51.28515625" style="3" bestFit="1" customWidth="1"/>
    <col min="6661" max="6661" width="10.85546875" style="3" bestFit="1" customWidth="1"/>
    <col min="6662" max="6662" width="12.7109375" style="3" bestFit="1" customWidth="1"/>
    <col min="6663" max="6664" width="0" style="3" hidden="1" customWidth="1"/>
    <col min="6665" max="6666" width="8.85546875" style="3" customWidth="1"/>
    <col min="6667" max="6879" width="8.140625" style="3"/>
    <col min="6880" max="6880" width="5.28515625" style="3" customWidth="1"/>
    <col min="6881" max="6881" width="22.7109375" style="3" bestFit="1" customWidth="1"/>
    <col min="6882" max="6882" width="18.7109375" style="3" customWidth="1"/>
    <col min="6883" max="6883" width="15.28515625" style="3" customWidth="1"/>
    <col min="6884" max="6884" width="9.140625" style="3" customWidth="1"/>
    <col min="6885" max="6885" width="18.140625" style="3" bestFit="1" customWidth="1"/>
    <col min="6886" max="6886" width="11.140625" style="3" customWidth="1"/>
    <col min="6887" max="6887" width="13.5703125" style="3" customWidth="1"/>
    <col min="6888" max="6888" width="7.140625" style="3" customWidth="1"/>
    <col min="6889" max="6899" width="0" style="3" hidden="1" customWidth="1"/>
    <col min="6900" max="6900" width="14.140625" style="3" customWidth="1"/>
    <col min="6901" max="6901" width="16" style="3" customWidth="1"/>
    <col min="6902" max="6902" width="14.140625" style="3" customWidth="1"/>
    <col min="6903" max="6903" width="9.7109375" style="3" customWidth="1"/>
    <col min="6904" max="6904" width="7" style="3" customWidth="1"/>
    <col min="6905" max="6905" width="16.42578125" style="3" customWidth="1"/>
    <col min="6906" max="6906" width="14.85546875" style="3" customWidth="1"/>
    <col min="6907" max="6907" width="23.140625" style="3" bestFit="1" customWidth="1"/>
    <col min="6908" max="6908" width="21.42578125" style="3" bestFit="1" customWidth="1"/>
    <col min="6909" max="6909" width="11.7109375" style="3" customWidth="1"/>
    <col min="6910" max="6910" width="9.28515625" style="3" customWidth="1"/>
    <col min="6911" max="6911" width="6.28515625" style="3" customWidth="1"/>
    <col min="6912" max="6912" width="8.140625" style="3"/>
    <col min="6913" max="6913" width="14.5703125" style="3" bestFit="1" customWidth="1"/>
    <col min="6914" max="6914" width="8.140625" style="3"/>
    <col min="6915" max="6915" width="33" style="3" customWidth="1"/>
    <col min="6916" max="6916" width="51.28515625" style="3" bestFit="1" customWidth="1"/>
    <col min="6917" max="6917" width="10.85546875" style="3" bestFit="1" customWidth="1"/>
    <col min="6918" max="6918" width="12.7109375" style="3" bestFit="1" customWidth="1"/>
    <col min="6919" max="6920" width="0" style="3" hidden="1" customWidth="1"/>
    <col min="6921" max="6922" width="8.85546875" style="3" customWidth="1"/>
    <col min="6923" max="7135" width="8.140625" style="3"/>
    <col min="7136" max="7136" width="5.28515625" style="3" customWidth="1"/>
    <col min="7137" max="7137" width="22.7109375" style="3" bestFit="1" customWidth="1"/>
    <col min="7138" max="7138" width="18.7109375" style="3" customWidth="1"/>
    <col min="7139" max="7139" width="15.28515625" style="3" customWidth="1"/>
    <col min="7140" max="7140" width="9.140625" style="3" customWidth="1"/>
    <col min="7141" max="7141" width="18.140625" style="3" bestFit="1" customWidth="1"/>
    <col min="7142" max="7142" width="11.140625" style="3" customWidth="1"/>
    <col min="7143" max="7143" width="13.5703125" style="3" customWidth="1"/>
    <col min="7144" max="7144" width="7.140625" style="3" customWidth="1"/>
    <col min="7145" max="7155" width="0" style="3" hidden="1" customWidth="1"/>
    <col min="7156" max="7156" width="14.140625" style="3" customWidth="1"/>
    <col min="7157" max="7157" width="16" style="3" customWidth="1"/>
    <col min="7158" max="7158" width="14.140625" style="3" customWidth="1"/>
    <col min="7159" max="7159" width="9.7109375" style="3" customWidth="1"/>
    <col min="7160" max="7160" width="7" style="3" customWidth="1"/>
    <col min="7161" max="7161" width="16.42578125" style="3" customWidth="1"/>
    <col min="7162" max="7162" width="14.85546875" style="3" customWidth="1"/>
    <col min="7163" max="7163" width="23.140625" style="3" bestFit="1" customWidth="1"/>
    <col min="7164" max="7164" width="21.42578125" style="3" bestFit="1" customWidth="1"/>
    <col min="7165" max="7165" width="11.7109375" style="3" customWidth="1"/>
    <col min="7166" max="7166" width="9.28515625" style="3" customWidth="1"/>
    <col min="7167" max="7167" width="6.28515625" style="3" customWidth="1"/>
    <col min="7168" max="7168" width="8.140625" style="3"/>
    <col min="7169" max="7169" width="14.5703125" style="3" bestFit="1" customWidth="1"/>
    <col min="7170" max="7170" width="8.140625" style="3"/>
    <col min="7171" max="7171" width="33" style="3" customWidth="1"/>
    <col min="7172" max="7172" width="51.28515625" style="3" bestFit="1" customWidth="1"/>
    <col min="7173" max="7173" width="10.85546875" style="3" bestFit="1" customWidth="1"/>
    <col min="7174" max="7174" width="12.7109375" style="3" bestFit="1" customWidth="1"/>
    <col min="7175" max="7176" width="0" style="3" hidden="1" customWidth="1"/>
    <col min="7177" max="7178" width="8.85546875" style="3" customWidth="1"/>
    <col min="7179" max="7391" width="8.140625" style="3"/>
    <col min="7392" max="7392" width="5.28515625" style="3" customWidth="1"/>
    <col min="7393" max="7393" width="22.7109375" style="3" bestFit="1" customWidth="1"/>
    <col min="7394" max="7394" width="18.7109375" style="3" customWidth="1"/>
    <col min="7395" max="7395" width="15.28515625" style="3" customWidth="1"/>
    <col min="7396" max="7396" width="9.140625" style="3" customWidth="1"/>
    <col min="7397" max="7397" width="18.140625" style="3" bestFit="1" customWidth="1"/>
    <col min="7398" max="7398" width="11.140625" style="3" customWidth="1"/>
    <col min="7399" max="7399" width="13.5703125" style="3" customWidth="1"/>
    <col min="7400" max="7400" width="7.140625" style="3" customWidth="1"/>
    <col min="7401" max="7411" width="0" style="3" hidden="1" customWidth="1"/>
    <col min="7412" max="7412" width="14.140625" style="3" customWidth="1"/>
    <col min="7413" max="7413" width="16" style="3" customWidth="1"/>
    <col min="7414" max="7414" width="14.140625" style="3" customWidth="1"/>
    <col min="7415" max="7415" width="9.7109375" style="3" customWidth="1"/>
    <col min="7416" max="7416" width="7" style="3" customWidth="1"/>
    <col min="7417" max="7417" width="16.42578125" style="3" customWidth="1"/>
    <col min="7418" max="7418" width="14.85546875" style="3" customWidth="1"/>
    <col min="7419" max="7419" width="23.140625" style="3" bestFit="1" customWidth="1"/>
    <col min="7420" max="7420" width="21.42578125" style="3" bestFit="1" customWidth="1"/>
    <col min="7421" max="7421" width="11.7109375" style="3" customWidth="1"/>
    <col min="7422" max="7422" width="9.28515625" style="3" customWidth="1"/>
    <col min="7423" max="7423" width="6.28515625" style="3" customWidth="1"/>
    <col min="7424" max="7424" width="8.140625" style="3"/>
    <col min="7425" max="7425" width="14.5703125" style="3" bestFit="1" customWidth="1"/>
    <col min="7426" max="7426" width="8.140625" style="3"/>
    <col min="7427" max="7427" width="33" style="3" customWidth="1"/>
    <col min="7428" max="7428" width="51.28515625" style="3" bestFit="1" customWidth="1"/>
    <col min="7429" max="7429" width="10.85546875" style="3" bestFit="1" customWidth="1"/>
    <col min="7430" max="7430" width="12.7109375" style="3" bestFit="1" customWidth="1"/>
    <col min="7431" max="7432" width="0" style="3" hidden="1" customWidth="1"/>
    <col min="7433" max="7434" width="8.85546875" style="3" customWidth="1"/>
    <col min="7435" max="7647" width="8.140625" style="3"/>
    <col min="7648" max="7648" width="5.28515625" style="3" customWidth="1"/>
    <col min="7649" max="7649" width="22.7109375" style="3" bestFit="1" customWidth="1"/>
    <col min="7650" max="7650" width="18.7109375" style="3" customWidth="1"/>
    <col min="7651" max="7651" width="15.28515625" style="3" customWidth="1"/>
    <col min="7652" max="7652" width="9.140625" style="3" customWidth="1"/>
    <col min="7653" max="7653" width="18.140625" style="3" bestFit="1" customWidth="1"/>
    <col min="7654" max="7654" width="11.140625" style="3" customWidth="1"/>
    <col min="7655" max="7655" width="13.5703125" style="3" customWidth="1"/>
    <col min="7656" max="7656" width="7.140625" style="3" customWidth="1"/>
    <col min="7657" max="7667" width="0" style="3" hidden="1" customWidth="1"/>
    <col min="7668" max="7668" width="14.140625" style="3" customWidth="1"/>
    <col min="7669" max="7669" width="16" style="3" customWidth="1"/>
    <col min="7670" max="7670" width="14.140625" style="3" customWidth="1"/>
    <col min="7671" max="7671" width="9.7109375" style="3" customWidth="1"/>
    <col min="7672" max="7672" width="7" style="3" customWidth="1"/>
    <col min="7673" max="7673" width="16.42578125" style="3" customWidth="1"/>
    <col min="7674" max="7674" width="14.85546875" style="3" customWidth="1"/>
    <col min="7675" max="7675" width="23.140625" style="3" bestFit="1" customWidth="1"/>
    <col min="7676" max="7676" width="21.42578125" style="3" bestFit="1" customWidth="1"/>
    <col min="7677" max="7677" width="11.7109375" style="3" customWidth="1"/>
    <col min="7678" max="7678" width="9.28515625" style="3" customWidth="1"/>
    <col min="7679" max="7679" width="6.28515625" style="3" customWidth="1"/>
    <col min="7680" max="7680" width="8.140625" style="3"/>
    <col min="7681" max="7681" width="14.5703125" style="3" bestFit="1" customWidth="1"/>
    <col min="7682" max="7682" width="8.140625" style="3"/>
    <col min="7683" max="7683" width="33" style="3" customWidth="1"/>
    <col min="7684" max="7684" width="51.28515625" style="3" bestFit="1" customWidth="1"/>
    <col min="7685" max="7685" width="10.85546875" style="3" bestFit="1" customWidth="1"/>
    <col min="7686" max="7686" width="12.7109375" style="3" bestFit="1" customWidth="1"/>
    <col min="7687" max="7688" width="0" style="3" hidden="1" customWidth="1"/>
    <col min="7689" max="7690" width="8.85546875" style="3" customWidth="1"/>
    <col min="7691" max="7903" width="8.140625" style="3"/>
    <col min="7904" max="7904" width="5.28515625" style="3" customWidth="1"/>
    <col min="7905" max="7905" width="22.7109375" style="3" bestFit="1" customWidth="1"/>
    <col min="7906" max="7906" width="18.7109375" style="3" customWidth="1"/>
    <col min="7907" max="7907" width="15.28515625" style="3" customWidth="1"/>
    <col min="7908" max="7908" width="9.140625" style="3" customWidth="1"/>
    <col min="7909" max="7909" width="18.140625" style="3" bestFit="1" customWidth="1"/>
    <col min="7910" max="7910" width="11.140625" style="3" customWidth="1"/>
    <col min="7911" max="7911" width="13.5703125" style="3" customWidth="1"/>
    <col min="7912" max="7912" width="7.140625" style="3" customWidth="1"/>
    <col min="7913" max="7923" width="0" style="3" hidden="1" customWidth="1"/>
    <col min="7924" max="7924" width="14.140625" style="3" customWidth="1"/>
    <col min="7925" max="7925" width="16" style="3" customWidth="1"/>
    <col min="7926" max="7926" width="14.140625" style="3" customWidth="1"/>
    <col min="7927" max="7927" width="9.7109375" style="3" customWidth="1"/>
    <col min="7928" max="7928" width="7" style="3" customWidth="1"/>
    <col min="7929" max="7929" width="16.42578125" style="3" customWidth="1"/>
    <col min="7930" max="7930" width="14.85546875" style="3" customWidth="1"/>
    <col min="7931" max="7931" width="23.140625" style="3" bestFit="1" customWidth="1"/>
    <col min="7932" max="7932" width="21.42578125" style="3" bestFit="1" customWidth="1"/>
    <col min="7933" max="7933" width="11.7109375" style="3" customWidth="1"/>
    <col min="7934" max="7934" width="9.28515625" style="3" customWidth="1"/>
    <col min="7935" max="7935" width="6.28515625" style="3" customWidth="1"/>
    <col min="7936" max="7936" width="8.140625" style="3"/>
    <col min="7937" max="7937" width="14.5703125" style="3" bestFit="1" customWidth="1"/>
    <col min="7938" max="7938" width="8.140625" style="3"/>
    <col min="7939" max="7939" width="33" style="3" customWidth="1"/>
    <col min="7940" max="7940" width="51.28515625" style="3" bestFit="1" customWidth="1"/>
    <col min="7941" max="7941" width="10.85546875" style="3" bestFit="1" customWidth="1"/>
    <col min="7942" max="7942" width="12.7109375" style="3" bestFit="1" customWidth="1"/>
    <col min="7943" max="7944" width="0" style="3" hidden="1" customWidth="1"/>
    <col min="7945" max="7946" width="8.85546875" style="3" customWidth="1"/>
    <col min="7947" max="8159" width="8.140625" style="3"/>
    <col min="8160" max="8160" width="5.28515625" style="3" customWidth="1"/>
    <col min="8161" max="8161" width="22.7109375" style="3" bestFit="1" customWidth="1"/>
    <col min="8162" max="8162" width="18.7109375" style="3" customWidth="1"/>
    <col min="8163" max="8163" width="15.28515625" style="3" customWidth="1"/>
    <col min="8164" max="8164" width="9.140625" style="3" customWidth="1"/>
    <col min="8165" max="8165" width="18.140625" style="3" bestFit="1" customWidth="1"/>
    <col min="8166" max="8166" width="11.140625" style="3" customWidth="1"/>
    <col min="8167" max="8167" width="13.5703125" style="3" customWidth="1"/>
    <col min="8168" max="8168" width="7.140625" style="3" customWidth="1"/>
    <col min="8169" max="8179" width="0" style="3" hidden="1" customWidth="1"/>
    <col min="8180" max="8180" width="14.140625" style="3" customWidth="1"/>
    <col min="8181" max="8181" width="16" style="3" customWidth="1"/>
    <col min="8182" max="8182" width="14.140625" style="3" customWidth="1"/>
    <col min="8183" max="8183" width="9.7109375" style="3" customWidth="1"/>
    <col min="8184" max="8184" width="7" style="3" customWidth="1"/>
    <col min="8185" max="8185" width="16.42578125" style="3" customWidth="1"/>
    <col min="8186" max="8186" width="14.85546875" style="3" customWidth="1"/>
    <col min="8187" max="8187" width="23.140625" style="3" bestFit="1" customWidth="1"/>
    <col min="8188" max="8188" width="21.42578125" style="3" bestFit="1" customWidth="1"/>
    <col min="8189" max="8189" width="11.7109375" style="3" customWidth="1"/>
    <col min="8190" max="8190" width="9.28515625" style="3" customWidth="1"/>
    <col min="8191" max="8191" width="6.28515625" style="3" customWidth="1"/>
    <col min="8192" max="8192" width="8.140625" style="3"/>
    <col min="8193" max="8193" width="14.5703125" style="3" bestFit="1" customWidth="1"/>
    <col min="8194" max="8194" width="8.140625" style="3"/>
    <col min="8195" max="8195" width="33" style="3" customWidth="1"/>
    <col min="8196" max="8196" width="51.28515625" style="3" bestFit="1" customWidth="1"/>
    <col min="8197" max="8197" width="10.85546875" style="3" bestFit="1" customWidth="1"/>
    <col min="8198" max="8198" width="12.7109375" style="3" bestFit="1" customWidth="1"/>
    <col min="8199" max="8200" width="0" style="3" hidden="1" customWidth="1"/>
    <col min="8201" max="8202" width="8.85546875" style="3" customWidth="1"/>
    <col min="8203" max="8415" width="8.140625" style="3"/>
    <col min="8416" max="8416" width="5.28515625" style="3" customWidth="1"/>
    <col min="8417" max="8417" width="22.7109375" style="3" bestFit="1" customWidth="1"/>
    <col min="8418" max="8418" width="18.7109375" style="3" customWidth="1"/>
    <col min="8419" max="8419" width="15.28515625" style="3" customWidth="1"/>
    <col min="8420" max="8420" width="9.140625" style="3" customWidth="1"/>
    <col min="8421" max="8421" width="18.140625" style="3" bestFit="1" customWidth="1"/>
    <col min="8422" max="8422" width="11.140625" style="3" customWidth="1"/>
    <col min="8423" max="8423" width="13.5703125" style="3" customWidth="1"/>
    <col min="8424" max="8424" width="7.140625" style="3" customWidth="1"/>
    <col min="8425" max="8435" width="0" style="3" hidden="1" customWidth="1"/>
    <col min="8436" max="8436" width="14.140625" style="3" customWidth="1"/>
    <col min="8437" max="8437" width="16" style="3" customWidth="1"/>
    <col min="8438" max="8438" width="14.140625" style="3" customWidth="1"/>
    <col min="8439" max="8439" width="9.7109375" style="3" customWidth="1"/>
    <col min="8440" max="8440" width="7" style="3" customWidth="1"/>
    <col min="8441" max="8441" width="16.42578125" style="3" customWidth="1"/>
    <col min="8442" max="8442" width="14.85546875" style="3" customWidth="1"/>
    <col min="8443" max="8443" width="23.140625" style="3" bestFit="1" customWidth="1"/>
    <col min="8444" max="8444" width="21.42578125" style="3" bestFit="1" customWidth="1"/>
    <col min="8445" max="8445" width="11.7109375" style="3" customWidth="1"/>
    <col min="8446" max="8446" width="9.28515625" style="3" customWidth="1"/>
    <col min="8447" max="8447" width="6.28515625" style="3" customWidth="1"/>
    <col min="8448" max="8448" width="8.140625" style="3"/>
    <col min="8449" max="8449" width="14.5703125" style="3" bestFit="1" customWidth="1"/>
    <col min="8450" max="8450" width="8.140625" style="3"/>
    <col min="8451" max="8451" width="33" style="3" customWidth="1"/>
    <col min="8452" max="8452" width="51.28515625" style="3" bestFit="1" customWidth="1"/>
    <col min="8453" max="8453" width="10.85546875" style="3" bestFit="1" customWidth="1"/>
    <col min="8454" max="8454" width="12.7109375" style="3" bestFit="1" customWidth="1"/>
    <col min="8455" max="8456" width="0" style="3" hidden="1" customWidth="1"/>
    <col min="8457" max="8458" width="8.85546875" style="3" customWidth="1"/>
    <col min="8459" max="8671" width="8.140625" style="3"/>
    <col min="8672" max="8672" width="5.28515625" style="3" customWidth="1"/>
    <col min="8673" max="8673" width="22.7109375" style="3" bestFit="1" customWidth="1"/>
    <col min="8674" max="8674" width="18.7109375" style="3" customWidth="1"/>
    <col min="8675" max="8675" width="15.28515625" style="3" customWidth="1"/>
    <col min="8676" max="8676" width="9.140625" style="3" customWidth="1"/>
    <col min="8677" max="8677" width="18.140625" style="3" bestFit="1" customWidth="1"/>
    <col min="8678" max="8678" width="11.140625" style="3" customWidth="1"/>
    <col min="8679" max="8679" width="13.5703125" style="3" customWidth="1"/>
    <col min="8680" max="8680" width="7.140625" style="3" customWidth="1"/>
    <col min="8681" max="8691" width="0" style="3" hidden="1" customWidth="1"/>
    <col min="8692" max="8692" width="14.140625" style="3" customWidth="1"/>
    <col min="8693" max="8693" width="16" style="3" customWidth="1"/>
    <col min="8694" max="8694" width="14.140625" style="3" customWidth="1"/>
    <col min="8695" max="8695" width="9.7109375" style="3" customWidth="1"/>
    <col min="8696" max="8696" width="7" style="3" customWidth="1"/>
    <col min="8697" max="8697" width="16.42578125" style="3" customWidth="1"/>
    <col min="8698" max="8698" width="14.85546875" style="3" customWidth="1"/>
    <col min="8699" max="8699" width="23.140625" style="3" bestFit="1" customWidth="1"/>
    <col min="8700" max="8700" width="21.42578125" style="3" bestFit="1" customWidth="1"/>
    <col min="8701" max="8701" width="11.7109375" style="3" customWidth="1"/>
    <col min="8702" max="8702" width="9.28515625" style="3" customWidth="1"/>
    <col min="8703" max="8703" width="6.28515625" style="3" customWidth="1"/>
    <col min="8704" max="8704" width="8.140625" style="3"/>
    <col min="8705" max="8705" width="14.5703125" style="3" bestFit="1" customWidth="1"/>
    <col min="8706" max="8706" width="8.140625" style="3"/>
    <col min="8707" max="8707" width="33" style="3" customWidth="1"/>
    <col min="8708" max="8708" width="51.28515625" style="3" bestFit="1" customWidth="1"/>
    <col min="8709" max="8709" width="10.85546875" style="3" bestFit="1" customWidth="1"/>
    <col min="8710" max="8710" width="12.7109375" style="3" bestFit="1" customWidth="1"/>
    <col min="8711" max="8712" width="0" style="3" hidden="1" customWidth="1"/>
    <col min="8713" max="8714" width="8.85546875" style="3" customWidth="1"/>
    <col min="8715" max="8927" width="8.140625" style="3"/>
    <col min="8928" max="8928" width="5.28515625" style="3" customWidth="1"/>
    <col min="8929" max="8929" width="22.7109375" style="3" bestFit="1" customWidth="1"/>
    <col min="8930" max="8930" width="18.7109375" style="3" customWidth="1"/>
    <col min="8931" max="8931" width="15.28515625" style="3" customWidth="1"/>
    <col min="8932" max="8932" width="9.140625" style="3" customWidth="1"/>
    <col min="8933" max="8933" width="18.140625" style="3" bestFit="1" customWidth="1"/>
    <col min="8934" max="8934" width="11.140625" style="3" customWidth="1"/>
    <col min="8935" max="8935" width="13.5703125" style="3" customWidth="1"/>
    <col min="8936" max="8936" width="7.140625" style="3" customWidth="1"/>
    <col min="8937" max="8947" width="0" style="3" hidden="1" customWidth="1"/>
    <col min="8948" max="8948" width="14.140625" style="3" customWidth="1"/>
    <col min="8949" max="8949" width="16" style="3" customWidth="1"/>
    <col min="8950" max="8950" width="14.140625" style="3" customWidth="1"/>
    <col min="8951" max="8951" width="9.7109375" style="3" customWidth="1"/>
    <col min="8952" max="8952" width="7" style="3" customWidth="1"/>
    <col min="8953" max="8953" width="16.42578125" style="3" customWidth="1"/>
    <col min="8954" max="8954" width="14.85546875" style="3" customWidth="1"/>
    <col min="8955" max="8955" width="23.140625" style="3" bestFit="1" customWidth="1"/>
    <col min="8956" max="8956" width="21.42578125" style="3" bestFit="1" customWidth="1"/>
    <col min="8957" max="8957" width="11.7109375" style="3" customWidth="1"/>
    <col min="8958" max="8958" width="9.28515625" style="3" customWidth="1"/>
    <col min="8959" max="8959" width="6.28515625" style="3" customWidth="1"/>
    <col min="8960" max="8960" width="8.140625" style="3"/>
    <col min="8961" max="8961" width="14.5703125" style="3" bestFit="1" customWidth="1"/>
    <col min="8962" max="8962" width="8.140625" style="3"/>
    <col min="8963" max="8963" width="33" style="3" customWidth="1"/>
    <col min="8964" max="8964" width="51.28515625" style="3" bestFit="1" customWidth="1"/>
    <col min="8965" max="8965" width="10.85546875" style="3" bestFit="1" customWidth="1"/>
    <col min="8966" max="8966" width="12.7109375" style="3" bestFit="1" customWidth="1"/>
    <col min="8967" max="8968" width="0" style="3" hidden="1" customWidth="1"/>
    <col min="8969" max="8970" width="8.85546875" style="3" customWidth="1"/>
    <col min="8971" max="9183" width="8.140625" style="3"/>
    <col min="9184" max="9184" width="5.28515625" style="3" customWidth="1"/>
    <col min="9185" max="9185" width="22.7109375" style="3" bestFit="1" customWidth="1"/>
    <col min="9186" max="9186" width="18.7109375" style="3" customWidth="1"/>
    <col min="9187" max="9187" width="15.28515625" style="3" customWidth="1"/>
    <col min="9188" max="9188" width="9.140625" style="3" customWidth="1"/>
    <col min="9189" max="9189" width="18.140625" style="3" bestFit="1" customWidth="1"/>
    <col min="9190" max="9190" width="11.140625" style="3" customWidth="1"/>
    <col min="9191" max="9191" width="13.5703125" style="3" customWidth="1"/>
    <col min="9192" max="9192" width="7.140625" style="3" customWidth="1"/>
    <col min="9193" max="9203" width="0" style="3" hidden="1" customWidth="1"/>
    <col min="9204" max="9204" width="14.140625" style="3" customWidth="1"/>
    <col min="9205" max="9205" width="16" style="3" customWidth="1"/>
    <col min="9206" max="9206" width="14.140625" style="3" customWidth="1"/>
    <col min="9207" max="9207" width="9.7109375" style="3" customWidth="1"/>
    <col min="9208" max="9208" width="7" style="3" customWidth="1"/>
    <col min="9209" max="9209" width="16.42578125" style="3" customWidth="1"/>
    <col min="9210" max="9210" width="14.85546875" style="3" customWidth="1"/>
    <col min="9211" max="9211" width="23.140625" style="3" bestFit="1" customWidth="1"/>
    <col min="9212" max="9212" width="21.42578125" style="3" bestFit="1" customWidth="1"/>
    <col min="9213" max="9213" width="11.7109375" style="3" customWidth="1"/>
    <col min="9214" max="9214" width="9.28515625" style="3" customWidth="1"/>
    <col min="9215" max="9215" width="6.28515625" style="3" customWidth="1"/>
    <col min="9216" max="9216" width="8.140625" style="3"/>
    <col min="9217" max="9217" width="14.5703125" style="3" bestFit="1" customWidth="1"/>
    <col min="9218" max="9218" width="8.140625" style="3"/>
    <col min="9219" max="9219" width="33" style="3" customWidth="1"/>
    <col min="9220" max="9220" width="51.28515625" style="3" bestFit="1" customWidth="1"/>
    <col min="9221" max="9221" width="10.85546875" style="3" bestFit="1" customWidth="1"/>
    <col min="9222" max="9222" width="12.7109375" style="3" bestFit="1" customWidth="1"/>
    <col min="9223" max="9224" width="0" style="3" hidden="1" customWidth="1"/>
    <col min="9225" max="9226" width="8.85546875" style="3" customWidth="1"/>
    <col min="9227" max="9439" width="8.140625" style="3"/>
    <col min="9440" max="9440" width="5.28515625" style="3" customWidth="1"/>
    <col min="9441" max="9441" width="22.7109375" style="3" bestFit="1" customWidth="1"/>
    <col min="9442" max="9442" width="18.7109375" style="3" customWidth="1"/>
    <col min="9443" max="9443" width="15.28515625" style="3" customWidth="1"/>
    <col min="9444" max="9444" width="9.140625" style="3" customWidth="1"/>
    <col min="9445" max="9445" width="18.140625" style="3" bestFit="1" customWidth="1"/>
    <col min="9446" max="9446" width="11.140625" style="3" customWidth="1"/>
    <col min="9447" max="9447" width="13.5703125" style="3" customWidth="1"/>
    <col min="9448" max="9448" width="7.140625" style="3" customWidth="1"/>
    <col min="9449" max="9459" width="0" style="3" hidden="1" customWidth="1"/>
    <col min="9460" max="9460" width="14.140625" style="3" customWidth="1"/>
    <col min="9461" max="9461" width="16" style="3" customWidth="1"/>
    <col min="9462" max="9462" width="14.140625" style="3" customWidth="1"/>
    <col min="9463" max="9463" width="9.7109375" style="3" customWidth="1"/>
    <col min="9464" max="9464" width="7" style="3" customWidth="1"/>
    <col min="9465" max="9465" width="16.42578125" style="3" customWidth="1"/>
    <col min="9466" max="9466" width="14.85546875" style="3" customWidth="1"/>
    <col min="9467" max="9467" width="23.140625" style="3" bestFit="1" customWidth="1"/>
    <col min="9468" max="9468" width="21.42578125" style="3" bestFit="1" customWidth="1"/>
    <col min="9469" max="9469" width="11.7109375" style="3" customWidth="1"/>
    <col min="9470" max="9470" width="9.28515625" style="3" customWidth="1"/>
    <col min="9471" max="9471" width="6.28515625" style="3" customWidth="1"/>
    <col min="9472" max="9472" width="8.140625" style="3"/>
    <col min="9473" max="9473" width="14.5703125" style="3" bestFit="1" customWidth="1"/>
    <col min="9474" max="9474" width="8.140625" style="3"/>
    <col min="9475" max="9475" width="33" style="3" customWidth="1"/>
    <col min="9476" max="9476" width="51.28515625" style="3" bestFit="1" customWidth="1"/>
    <col min="9477" max="9477" width="10.85546875" style="3" bestFit="1" customWidth="1"/>
    <col min="9478" max="9478" width="12.7109375" style="3" bestFit="1" customWidth="1"/>
    <col min="9479" max="9480" width="0" style="3" hidden="1" customWidth="1"/>
    <col min="9481" max="9482" width="8.85546875" style="3" customWidth="1"/>
    <col min="9483" max="9695" width="8.140625" style="3"/>
    <col min="9696" max="9696" width="5.28515625" style="3" customWidth="1"/>
    <col min="9697" max="9697" width="22.7109375" style="3" bestFit="1" customWidth="1"/>
    <col min="9698" max="9698" width="18.7109375" style="3" customWidth="1"/>
    <col min="9699" max="9699" width="15.28515625" style="3" customWidth="1"/>
    <col min="9700" max="9700" width="9.140625" style="3" customWidth="1"/>
    <col min="9701" max="9701" width="18.140625" style="3" bestFit="1" customWidth="1"/>
    <col min="9702" max="9702" width="11.140625" style="3" customWidth="1"/>
    <col min="9703" max="9703" width="13.5703125" style="3" customWidth="1"/>
    <col min="9704" max="9704" width="7.140625" style="3" customWidth="1"/>
    <col min="9705" max="9715" width="0" style="3" hidden="1" customWidth="1"/>
    <col min="9716" max="9716" width="14.140625" style="3" customWidth="1"/>
    <col min="9717" max="9717" width="16" style="3" customWidth="1"/>
    <col min="9718" max="9718" width="14.140625" style="3" customWidth="1"/>
    <col min="9719" max="9719" width="9.7109375" style="3" customWidth="1"/>
    <col min="9720" max="9720" width="7" style="3" customWidth="1"/>
    <col min="9721" max="9721" width="16.42578125" style="3" customWidth="1"/>
    <col min="9722" max="9722" width="14.85546875" style="3" customWidth="1"/>
    <col min="9723" max="9723" width="23.140625" style="3" bestFit="1" customWidth="1"/>
    <col min="9724" max="9724" width="21.42578125" style="3" bestFit="1" customWidth="1"/>
    <col min="9725" max="9725" width="11.7109375" style="3" customWidth="1"/>
    <col min="9726" max="9726" width="9.28515625" style="3" customWidth="1"/>
    <col min="9727" max="9727" width="6.28515625" style="3" customWidth="1"/>
    <col min="9728" max="9728" width="8.140625" style="3"/>
    <col min="9729" max="9729" width="14.5703125" style="3" bestFit="1" customWidth="1"/>
    <col min="9730" max="9730" width="8.140625" style="3"/>
    <col min="9731" max="9731" width="33" style="3" customWidth="1"/>
    <col min="9732" max="9732" width="51.28515625" style="3" bestFit="1" customWidth="1"/>
    <col min="9733" max="9733" width="10.85546875" style="3" bestFit="1" customWidth="1"/>
    <col min="9734" max="9734" width="12.7109375" style="3" bestFit="1" customWidth="1"/>
    <col min="9735" max="9736" width="0" style="3" hidden="1" customWidth="1"/>
    <col min="9737" max="9738" width="8.85546875" style="3" customWidth="1"/>
    <col min="9739" max="9951" width="8.140625" style="3"/>
    <col min="9952" max="9952" width="5.28515625" style="3" customWidth="1"/>
    <col min="9953" max="9953" width="22.7109375" style="3" bestFit="1" customWidth="1"/>
    <col min="9954" max="9954" width="18.7109375" style="3" customWidth="1"/>
    <col min="9955" max="9955" width="15.28515625" style="3" customWidth="1"/>
    <col min="9956" max="9956" width="9.140625" style="3" customWidth="1"/>
    <col min="9957" max="9957" width="18.140625" style="3" bestFit="1" customWidth="1"/>
    <col min="9958" max="9958" width="11.140625" style="3" customWidth="1"/>
    <col min="9959" max="9959" width="13.5703125" style="3" customWidth="1"/>
    <col min="9960" max="9960" width="7.140625" style="3" customWidth="1"/>
    <col min="9961" max="9971" width="0" style="3" hidden="1" customWidth="1"/>
    <col min="9972" max="9972" width="14.140625" style="3" customWidth="1"/>
    <col min="9973" max="9973" width="16" style="3" customWidth="1"/>
    <col min="9974" max="9974" width="14.140625" style="3" customWidth="1"/>
    <col min="9975" max="9975" width="9.7109375" style="3" customWidth="1"/>
    <col min="9976" max="9976" width="7" style="3" customWidth="1"/>
    <col min="9977" max="9977" width="16.42578125" style="3" customWidth="1"/>
    <col min="9978" max="9978" width="14.85546875" style="3" customWidth="1"/>
    <col min="9979" max="9979" width="23.140625" style="3" bestFit="1" customWidth="1"/>
    <col min="9980" max="9980" width="21.42578125" style="3" bestFit="1" customWidth="1"/>
    <col min="9981" max="9981" width="11.7109375" style="3" customWidth="1"/>
    <col min="9982" max="9982" width="9.28515625" style="3" customWidth="1"/>
    <col min="9983" max="9983" width="6.28515625" style="3" customWidth="1"/>
    <col min="9984" max="9984" width="8.140625" style="3"/>
    <col min="9985" max="9985" width="14.5703125" style="3" bestFit="1" customWidth="1"/>
    <col min="9986" max="9986" width="8.140625" style="3"/>
    <col min="9987" max="9987" width="33" style="3" customWidth="1"/>
    <col min="9988" max="9988" width="51.28515625" style="3" bestFit="1" customWidth="1"/>
    <col min="9989" max="9989" width="10.85546875" style="3" bestFit="1" customWidth="1"/>
    <col min="9990" max="9990" width="12.7109375" style="3" bestFit="1" customWidth="1"/>
    <col min="9991" max="9992" width="0" style="3" hidden="1" customWidth="1"/>
    <col min="9993" max="9994" width="8.85546875" style="3" customWidth="1"/>
    <col min="9995" max="10207" width="8.140625" style="3"/>
    <col min="10208" max="10208" width="5.28515625" style="3" customWidth="1"/>
    <col min="10209" max="10209" width="22.7109375" style="3" bestFit="1" customWidth="1"/>
    <col min="10210" max="10210" width="18.7109375" style="3" customWidth="1"/>
    <col min="10211" max="10211" width="15.28515625" style="3" customWidth="1"/>
    <col min="10212" max="10212" width="9.140625" style="3" customWidth="1"/>
    <col min="10213" max="10213" width="18.140625" style="3" bestFit="1" customWidth="1"/>
    <col min="10214" max="10214" width="11.140625" style="3" customWidth="1"/>
    <col min="10215" max="10215" width="13.5703125" style="3" customWidth="1"/>
    <col min="10216" max="10216" width="7.140625" style="3" customWidth="1"/>
    <col min="10217" max="10227" width="0" style="3" hidden="1" customWidth="1"/>
    <col min="10228" max="10228" width="14.140625" style="3" customWidth="1"/>
    <col min="10229" max="10229" width="16" style="3" customWidth="1"/>
    <col min="10230" max="10230" width="14.140625" style="3" customWidth="1"/>
    <col min="10231" max="10231" width="9.7109375" style="3" customWidth="1"/>
    <col min="10232" max="10232" width="7" style="3" customWidth="1"/>
    <col min="10233" max="10233" width="16.42578125" style="3" customWidth="1"/>
    <col min="10234" max="10234" width="14.85546875" style="3" customWidth="1"/>
    <col min="10235" max="10235" width="23.140625" style="3" bestFit="1" customWidth="1"/>
    <col min="10236" max="10236" width="21.42578125" style="3" bestFit="1" customWidth="1"/>
    <col min="10237" max="10237" width="11.7109375" style="3" customWidth="1"/>
    <col min="10238" max="10238" width="9.28515625" style="3" customWidth="1"/>
    <col min="10239" max="10239" width="6.28515625" style="3" customWidth="1"/>
    <col min="10240" max="10240" width="8.140625" style="3"/>
    <col min="10241" max="10241" width="14.5703125" style="3" bestFit="1" customWidth="1"/>
    <col min="10242" max="10242" width="8.140625" style="3"/>
    <col min="10243" max="10243" width="33" style="3" customWidth="1"/>
    <col min="10244" max="10244" width="51.28515625" style="3" bestFit="1" customWidth="1"/>
    <col min="10245" max="10245" width="10.85546875" style="3" bestFit="1" customWidth="1"/>
    <col min="10246" max="10246" width="12.7109375" style="3" bestFit="1" customWidth="1"/>
    <col min="10247" max="10248" width="0" style="3" hidden="1" customWidth="1"/>
    <col min="10249" max="10250" width="8.85546875" style="3" customWidth="1"/>
    <col min="10251" max="10463" width="8.140625" style="3"/>
    <col min="10464" max="10464" width="5.28515625" style="3" customWidth="1"/>
    <col min="10465" max="10465" width="22.7109375" style="3" bestFit="1" customWidth="1"/>
    <col min="10466" max="10466" width="18.7109375" style="3" customWidth="1"/>
    <col min="10467" max="10467" width="15.28515625" style="3" customWidth="1"/>
    <col min="10468" max="10468" width="9.140625" style="3" customWidth="1"/>
    <col min="10469" max="10469" width="18.140625" style="3" bestFit="1" customWidth="1"/>
    <col min="10470" max="10470" width="11.140625" style="3" customWidth="1"/>
    <col min="10471" max="10471" width="13.5703125" style="3" customWidth="1"/>
    <col min="10472" max="10472" width="7.140625" style="3" customWidth="1"/>
    <col min="10473" max="10483" width="0" style="3" hidden="1" customWidth="1"/>
    <col min="10484" max="10484" width="14.140625" style="3" customWidth="1"/>
    <col min="10485" max="10485" width="16" style="3" customWidth="1"/>
    <col min="10486" max="10486" width="14.140625" style="3" customWidth="1"/>
    <col min="10487" max="10487" width="9.7109375" style="3" customWidth="1"/>
    <col min="10488" max="10488" width="7" style="3" customWidth="1"/>
    <col min="10489" max="10489" width="16.42578125" style="3" customWidth="1"/>
    <col min="10490" max="10490" width="14.85546875" style="3" customWidth="1"/>
    <col min="10491" max="10491" width="23.140625" style="3" bestFit="1" customWidth="1"/>
    <col min="10492" max="10492" width="21.42578125" style="3" bestFit="1" customWidth="1"/>
    <col min="10493" max="10493" width="11.7109375" style="3" customWidth="1"/>
    <col min="10494" max="10494" width="9.28515625" style="3" customWidth="1"/>
    <col min="10495" max="10495" width="6.28515625" style="3" customWidth="1"/>
    <col min="10496" max="10496" width="8.140625" style="3"/>
    <col min="10497" max="10497" width="14.5703125" style="3" bestFit="1" customWidth="1"/>
    <col min="10498" max="10498" width="8.140625" style="3"/>
    <col min="10499" max="10499" width="33" style="3" customWidth="1"/>
    <col min="10500" max="10500" width="51.28515625" style="3" bestFit="1" customWidth="1"/>
    <col min="10501" max="10501" width="10.85546875" style="3" bestFit="1" customWidth="1"/>
    <col min="10502" max="10502" width="12.7109375" style="3" bestFit="1" customWidth="1"/>
    <col min="10503" max="10504" width="0" style="3" hidden="1" customWidth="1"/>
    <col min="10505" max="10506" width="8.85546875" style="3" customWidth="1"/>
    <col min="10507" max="10719" width="8.140625" style="3"/>
    <col min="10720" max="10720" width="5.28515625" style="3" customWidth="1"/>
    <col min="10721" max="10721" width="22.7109375" style="3" bestFit="1" customWidth="1"/>
    <col min="10722" max="10722" width="18.7109375" style="3" customWidth="1"/>
    <col min="10723" max="10723" width="15.28515625" style="3" customWidth="1"/>
    <col min="10724" max="10724" width="9.140625" style="3" customWidth="1"/>
    <col min="10725" max="10725" width="18.140625" style="3" bestFit="1" customWidth="1"/>
    <col min="10726" max="10726" width="11.140625" style="3" customWidth="1"/>
    <col min="10727" max="10727" width="13.5703125" style="3" customWidth="1"/>
    <col min="10728" max="10728" width="7.140625" style="3" customWidth="1"/>
    <col min="10729" max="10739" width="0" style="3" hidden="1" customWidth="1"/>
    <col min="10740" max="10740" width="14.140625" style="3" customWidth="1"/>
    <col min="10741" max="10741" width="16" style="3" customWidth="1"/>
    <col min="10742" max="10742" width="14.140625" style="3" customWidth="1"/>
    <col min="10743" max="10743" width="9.7109375" style="3" customWidth="1"/>
    <col min="10744" max="10744" width="7" style="3" customWidth="1"/>
    <col min="10745" max="10745" width="16.42578125" style="3" customWidth="1"/>
    <col min="10746" max="10746" width="14.85546875" style="3" customWidth="1"/>
    <col min="10747" max="10747" width="23.140625" style="3" bestFit="1" customWidth="1"/>
    <col min="10748" max="10748" width="21.42578125" style="3" bestFit="1" customWidth="1"/>
    <col min="10749" max="10749" width="11.7109375" style="3" customWidth="1"/>
    <col min="10750" max="10750" width="9.28515625" style="3" customWidth="1"/>
    <col min="10751" max="10751" width="6.28515625" style="3" customWidth="1"/>
    <col min="10752" max="10752" width="8.140625" style="3"/>
    <col min="10753" max="10753" width="14.5703125" style="3" bestFit="1" customWidth="1"/>
    <col min="10754" max="10754" width="8.140625" style="3"/>
    <col min="10755" max="10755" width="33" style="3" customWidth="1"/>
    <col min="10756" max="10756" width="51.28515625" style="3" bestFit="1" customWidth="1"/>
    <col min="10757" max="10757" width="10.85546875" style="3" bestFit="1" customWidth="1"/>
    <col min="10758" max="10758" width="12.7109375" style="3" bestFit="1" customWidth="1"/>
    <col min="10759" max="10760" width="0" style="3" hidden="1" customWidth="1"/>
    <col min="10761" max="10762" width="8.85546875" style="3" customWidth="1"/>
    <col min="10763" max="10975" width="8.140625" style="3"/>
    <col min="10976" max="10976" width="5.28515625" style="3" customWidth="1"/>
    <col min="10977" max="10977" width="22.7109375" style="3" bestFit="1" customWidth="1"/>
    <col min="10978" max="10978" width="18.7109375" style="3" customWidth="1"/>
    <col min="10979" max="10979" width="15.28515625" style="3" customWidth="1"/>
    <col min="10980" max="10980" width="9.140625" style="3" customWidth="1"/>
    <col min="10981" max="10981" width="18.140625" style="3" bestFit="1" customWidth="1"/>
    <col min="10982" max="10982" width="11.140625" style="3" customWidth="1"/>
    <col min="10983" max="10983" width="13.5703125" style="3" customWidth="1"/>
    <col min="10984" max="10984" width="7.140625" style="3" customWidth="1"/>
    <col min="10985" max="10995" width="0" style="3" hidden="1" customWidth="1"/>
    <col min="10996" max="10996" width="14.140625" style="3" customWidth="1"/>
    <col min="10997" max="10997" width="16" style="3" customWidth="1"/>
    <col min="10998" max="10998" width="14.140625" style="3" customWidth="1"/>
    <col min="10999" max="10999" width="9.7109375" style="3" customWidth="1"/>
    <col min="11000" max="11000" width="7" style="3" customWidth="1"/>
    <col min="11001" max="11001" width="16.42578125" style="3" customWidth="1"/>
    <col min="11002" max="11002" width="14.85546875" style="3" customWidth="1"/>
    <col min="11003" max="11003" width="23.140625" style="3" bestFit="1" customWidth="1"/>
    <col min="11004" max="11004" width="21.42578125" style="3" bestFit="1" customWidth="1"/>
    <col min="11005" max="11005" width="11.7109375" style="3" customWidth="1"/>
    <col min="11006" max="11006" width="9.28515625" style="3" customWidth="1"/>
    <col min="11007" max="11007" width="6.28515625" style="3" customWidth="1"/>
    <col min="11008" max="11008" width="8.140625" style="3"/>
    <col min="11009" max="11009" width="14.5703125" style="3" bestFit="1" customWidth="1"/>
    <col min="11010" max="11010" width="8.140625" style="3"/>
    <col min="11011" max="11011" width="33" style="3" customWidth="1"/>
    <col min="11012" max="11012" width="51.28515625" style="3" bestFit="1" customWidth="1"/>
    <col min="11013" max="11013" width="10.85546875" style="3" bestFit="1" customWidth="1"/>
    <col min="11014" max="11014" width="12.7109375" style="3" bestFit="1" customWidth="1"/>
    <col min="11015" max="11016" width="0" style="3" hidden="1" customWidth="1"/>
    <col min="11017" max="11018" width="8.85546875" style="3" customWidth="1"/>
    <col min="11019" max="11231" width="8.140625" style="3"/>
    <col min="11232" max="11232" width="5.28515625" style="3" customWidth="1"/>
    <col min="11233" max="11233" width="22.7109375" style="3" bestFit="1" customWidth="1"/>
    <col min="11234" max="11234" width="18.7109375" style="3" customWidth="1"/>
    <col min="11235" max="11235" width="15.28515625" style="3" customWidth="1"/>
    <col min="11236" max="11236" width="9.140625" style="3" customWidth="1"/>
    <col min="11237" max="11237" width="18.140625" style="3" bestFit="1" customWidth="1"/>
    <col min="11238" max="11238" width="11.140625" style="3" customWidth="1"/>
    <col min="11239" max="11239" width="13.5703125" style="3" customWidth="1"/>
    <col min="11240" max="11240" width="7.140625" style="3" customWidth="1"/>
    <col min="11241" max="11251" width="0" style="3" hidden="1" customWidth="1"/>
    <col min="11252" max="11252" width="14.140625" style="3" customWidth="1"/>
    <col min="11253" max="11253" width="16" style="3" customWidth="1"/>
    <col min="11254" max="11254" width="14.140625" style="3" customWidth="1"/>
    <col min="11255" max="11255" width="9.7109375" style="3" customWidth="1"/>
    <col min="11256" max="11256" width="7" style="3" customWidth="1"/>
    <col min="11257" max="11257" width="16.42578125" style="3" customWidth="1"/>
    <col min="11258" max="11258" width="14.85546875" style="3" customWidth="1"/>
    <col min="11259" max="11259" width="23.140625" style="3" bestFit="1" customWidth="1"/>
    <col min="11260" max="11260" width="21.42578125" style="3" bestFit="1" customWidth="1"/>
    <col min="11261" max="11261" width="11.7109375" style="3" customWidth="1"/>
    <col min="11262" max="11262" width="9.28515625" style="3" customWidth="1"/>
    <col min="11263" max="11263" width="6.28515625" style="3" customWidth="1"/>
    <col min="11264" max="11264" width="8.140625" style="3"/>
    <col min="11265" max="11265" width="14.5703125" style="3" bestFit="1" customWidth="1"/>
    <col min="11266" max="11266" width="8.140625" style="3"/>
    <col min="11267" max="11267" width="33" style="3" customWidth="1"/>
    <col min="11268" max="11268" width="51.28515625" style="3" bestFit="1" customWidth="1"/>
    <col min="11269" max="11269" width="10.85546875" style="3" bestFit="1" customWidth="1"/>
    <col min="11270" max="11270" width="12.7109375" style="3" bestFit="1" customWidth="1"/>
    <col min="11271" max="11272" width="0" style="3" hidden="1" customWidth="1"/>
    <col min="11273" max="11274" width="8.85546875" style="3" customWidth="1"/>
    <col min="11275" max="11487" width="8.140625" style="3"/>
    <col min="11488" max="11488" width="5.28515625" style="3" customWidth="1"/>
    <col min="11489" max="11489" width="22.7109375" style="3" bestFit="1" customWidth="1"/>
    <col min="11490" max="11490" width="18.7109375" style="3" customWidth="1"/>
    <col min="11491" max="11491" width="15.28515625" style="3" customWidth="1"/>
    <col min="11492" max="11492" width="9.140625" style="3" customWidth="1"/>
    <col min="11493" max="11493" width="18.140625" style="3" bestFit="1" customWidth="1"/>
    <col min="11494" max="11494" width="11.140625" style="3" customWidth="1"/>
    <col min="11495" max="11495" width="13.5703125" style="3" customWidth="1"/>
    <col min="11496" max="11496" width="7.140625" style="3" customWidth="1"/>
    <col min="11497" max="11507" width="0" style="3" hidden="1" customWidth="1"/>
    <col min="11508" max="11508" width="14.140625" style="3" customWidth="1"/>
    <col min="11509" max="11509" width="16" style="3" customWidth="1"/>
    <col min="11510" max="11510" width="14.140625" style="3" customWidth="1"/>
    <col min="11511" max="11511" width="9.7109375" style="3" customWidth="1"/>
    <col min="11512" max="11512" width="7" style="3" customWidth="1"/>
    <col min="11513" max="11513" width="16.42578125" style="3" customWidth="1"/>
    <col min="11514" max="11514" width="14.85546875" style="3" customWidth="1"/>
    <col min="11515" max="11515" width="23.140625" style="3" bestFit="1" customWidth="1"/>
    <col min="11516" max="11516" width="21.42578125" style="3" bestFit="1" customWidth="1"/>
    <col min="11517" max="11517" width="11.7109375" style="3" customWidth="1"/>
    <col min="11518" max="11518" width="9.28515625" style="3" customWidth="1"/>
    <col min="11519" max="11519" width="6.28515625" style="3" customWidth="1"/>
    <col min="11520" max="11520" width="8.140625" style="3"/>
    <col min="11521" max="11521" width="14.5703125" style="3" bestFit="1" customWidth="1"/>
    <col min="11522" max="11522" width="8.140625" style="3"/>
    <col min="11523" max="11523" width="33" style="3" customWidth="1"/>
    <col min="11524" max="11524" width="51.28515625" style="3" bestFit="1" customWidth="1"/>
    <col min="11525" max="11525" width="10.85546875" style="3" bestFit="1" customWidth="1"/>
    <col min="11526" max="11526" width="12.7109375" style="3" bestFit="1" customWidth="1"/>
    <col min="11527" max="11528" width="0" style="3" hidden="1" customWidth="1"/>
    <col min="11529" max="11530" width="8.85546875" style="3" customWidth="1"/>
    <col min="11531" max="11743" width="8.140625" style="3"/>
    <col min="11744" max="11744" width="5.28515625" style="3" customWidth="1"/>
    <col min="11745" max="11745" width="22.7109375" style="3" bestFit="1" customWidth="1"/>
    <col min="11746" max="11746" width="18.7109375" style="3" customWidth="1"/>
    <col min="11747" max="11747" width="15.28515625" style="3" customWidth="1"/>
    <col min="11748" max="11748" width="9.140625" style="3" customWidth="1"/>
    <col min="11749" max="11749" width="18.140625" style="3" bestFit="1" customWidth="1"/>
    <col min="11750" max="11750" width="11.140625" style="3" customWidth="1"/>
    <col min="11751" max="11751" width="13.5703125" style="3" customWidth="1"/>
    <col min="11752" max="11752" width="7.140625" style="3" customWidth="1"/>
    <col min="11753" max="11763" width="0" style="3" hidden="1" customWidth="1"/>
    <col min="11764" max="11764" width="14.140625" style="3" customWidth="1"/>
    <col min="11765" max="11765" width="16" style="3" customWidth="1"/>
    <col min="11766" max="11766" width="14.140625" style="3" customWidth="1"/>
    <col min="11767" max="11767" width="9.7109375" style="3" customWidth="1"/>
    <col min="11768" max="11768" width="7" style="3" customWidth="1"/>
    <col min="11769" max="11769" width="16.42578125" style="3" customWidth="1"/>
    <col min="11770" max="11770" width="14.85546875" style="3" customWidth="1"/>
    <col min="11771" max="11771" width="23.140625" style="3" bestFit="1" customWidth="1"/>
    <col min="11772" max="11772" width="21.42578125" style="3" bestFit="1" customWidth="1"/>
    <col min="11773" max="11773" width="11.7109375" style="3" customWidth="1"/>
    <col min="11774" max="11774" width="9.28515625" style="3" customWidth="1"/>
    <col min="11775" max="11775" width="6.28515625" style="3" customWidth="1"/>
    <col min="11776" max="11776" width="8.140625" style="3"/>
    <col min="11777" max="11777" width="14.5703125" style="3" bestFit="1" customWidth="1"/>
    <col min="11778" max="11778" width="8.140625" style="3"/>
    <col min="11779" max="11779" width="33" style="3" customWidth="1"/>
    <col min="11780" max="11780" width="51.28515625" style="3" bestFit="1" customWidth="1"/>
    <col min="11781" max="11781" width="10.85546875" style="3" bestFit="1" customWidth="1"/>
    <col min="11782" max="11782" width="12.7109375" style="3" bestFit="1" customWidth="1"/>
    <col min="11783" max="11784" width="0" style="3" hidden="1" customWidth="1"/>
    <col min="11785" max="11786" width="8.85546875" style="3" customWidth="1"/>
    <col min="11787" max="11999" width="8.140625" style="3"/>
    <col min="12000" max="12000" width="5.28515625" style="3" customWidth="1"/>
    <col min="12001" max="12001" width="22.7109375" style="3" bestFit="1" customWidth="1"/>
    <col min="12002" max="12002" width="18.7109375" style="3" customWidth="1"/>
    <col min="12003" max="12003" width="15.28515625" style="3" customWidth="1"/>
    <col min="12004" max="12004" width="9.140625" style="3" customWidth="1"/>
    <col min="12005" max="12005" width="18.140625" style="3" bestFit="1" customWidth="1"/>
    <col min="12006" max="12006" width="11.140625" style="3" customWidth="1"/>
    <col min="12007" max="12007" width="13.5703125" style="3" customWidth="1"/>
    <col min="12008" max="12008" width="7.140625" style="3" customWidth="1"/>
    <col min="12009" max="12019" width="0" style="3" hidden="1" customWidth="1"/>
    <col min="12020" max="12020" width="14.140625" style="3" customWidth="1"/>
    <col min="12021" max="12021" width="16" style="3" customWidth="1"/>
    <col min="12022" max="12022" width="14.140625" style="3" customWidth="1"/>
    <col min="12023" max="12023" width="9.7109375" style="3" customWidth="1"/>
    <col min="12024" max="12024" width="7" style="3" customWidth="1"/>
    <col min="12025" max="12025" width="16.42578125" style="3" customWidth="1"/>
    <col min="12026" max="12026" width="14.85546875" style="3" customWidth="1"/>
    <col min="12027" max="12027" width="23.140625" style="3" bestFit="1" customWidth="1"/>
    <col min="12028" max="12028" width="21.42578125" style="3" bestFit="1" customWidth="1"/>
    <col min="12029" max="12029" width="11.7109375" style="3" customWidth="1"/>
    <col min="12030" max="12030" width="9.28515625" style="3" customWidth="1"/>
    <col min="12031" max="12031" width="6.28515625" style="3" customWidth="1"/>
    <col min="12032" max="12032" width="8.140625" style="3"/>
    <col min="12033" max="12033" width="14.5703125" style="3" bestFit="1" customWidth="1"/>
    <col min="12034" max="12034" width="8.140625" style="3"/>
    <col min="12035" max="12035" width="33" style="3" customWidth="1"/>
    <col min="12036" max="12036" width="51.28515625" style="3" bestFit="1" customWidth="1"/>
    <col min="12037" max="12037" width="10.85546875" style="3" bestFit="1" customWidth="1"/>
    <col min="12038" max="12038" width="12.7109375" style="3" bestFit="1" customWidth="1"/>
    <col min="12039" max="12040" width="0" style="3" hidden="1" customWidth="1"/>
    <col min="12041" max="12042" width="8.85546875" style="3" customWidth="1"/>
    <col min="12043" max="12255" width="8.140625" style="3"/>
    <col min="12256" max="12256" width="5.28515625" style="3" customWidth="1"/>
    <col min="12257" max="12257" width="22.7109375" style="3" bestFit="1" customWidth="1"/>
    <col min="12258" max="12258" width="18.7109375" style="3" customWidth="1"/>
    <col min="12259" max="12259" width="15.28515625" style="3" customWidth="1"/>
    <col min="12260" max="12260" width="9.140625" style="3" customWidth="1"/>
    <col min="12261" max="12261" width="18.140625" style="3" bestFit="1" customWidth="1"/>
    <col min="12262" max="12262" width="11.140625" style="3" customWidth="1"/>
    <col min="12263" max="12263" width="13.5703125" style="3" customWidth="1"/>
    <col min="12264" max="12264" width="7.140625" style="3" customWidth="1"/>
    <col min="12265" max="12275" width="0" style="3" hidden="1" customWidth="1"/>
    <col min="12276" max="12276" width="14.140625" style="3" customWidth="1"/>
    <col min="12277" max="12277" width="16" style="3" customWidth="1"/>
    <col min="12278" max="12278" width="14.140625" style="3" customWidth="1"/>
    <col min="12279" max="12279" width="9.7109375" style="3" customWidth="1"/>
    <col min="12280" max="12280" width="7" style="3" customWidth="1"/>
    <col min="12281" max="12281" width="16.42578125" style="3" customWidth="1"/>
    <col min="12282" max="12282" width="14.85546875" style="3" customWidth="1"/>
    <col min="12283" max="12283" width="23.140625" style="3" bestFit="1" customWidth="1"/>
    <col min="12284" max="12284" width="21.42578125" style="3" bestFit="1" customWidth="1"/>
    <col min="12285" max="12285" width="11.7109375" style="3" customWidth="1"/>
    <col min="12286" max="12286" width="9.28515625" style="3" customWidth="1"/>
    <col min="12287" max="12287" width="6.28515625" style="3" customWidth="1"/>
    <col min="12288" max="12288" width="8.140625" style="3"/>
    <col min="12289" max="12289" width="14.5703125" style="3" bestFit="1" customWidth="1"/>
    <col min="12290" max="12290" width="8.140625" style="3"/>
    <col min="12291" max="12291" width="33" style="3" customWidth="1"/>
    <col min="12292" max="12292" width="51.28515625" style="3" bestFit="1" customWidth="1"/>
    <col min="12293" max="12293" width="10.85546875" style="3" bestFit="1" customWidth="1"/>
    <col min="12294" max="12294" width="12.7109375" style="3" bestFit="1" customWidth="1"/>
    <col min="12295" max="12296" width="0" style="3" hidden="1" customWidth="1"/>
    <col min="12297" max="12298" width="8.85546875" style="3" customWidth="1"/>
    <col min="12299" max="12511" width="8.140625" style="3"/>
    <col min="12512" max="12512" width="5.28515625" style="3" customWidth="1"/>
    <col min="12513" max="12513" width="22.7109375" style="3" bestFit="1" customWidth="1"/>
    <col min="12514" max="12514" width="18.7109375" style="3" customWidth="1"/>
    <col min="12515" max="12515" width="15.28515625" style="3" customWidth="1"/>
    <col min="12516" max="12516" width="9.140625" style="3" customWidth="1"/>
    <col min="12517" max="12517" width="18.140625" style="3" bestFit="1" customWidth="1"/>
    <col min="12518" max="12518" width="11.140625" style="3" customWidth="1"/>
    <col min="12519" max="12519" width="13.5703125" style="3" customWidth="1"/>
    <col min="12520" max="12520" width="7.140625" style="3" customWidth="1"/>
    <col min="12521" max="12531" width="0" style="3" hidden="1" customWidth="1"/>
    <col min="12532" max="12532" width="14.140625" style="3" customWidth="1"/>
    <col min="12533" max="12533" width="16" style="3" customWidth="1"/>
    <col min="12534" max="12534" width="14.140625" style="3" customWidth="1"/>
    <col min="12535" max="12535" width="9.7109375" style="3" customWidth="1"/>
    <col min="12536" max="12536" width="7" style="3" customWidth="1"/>
    <col min="12537" max="12537" width="16.42578125" style="3" customWidth="1"/>
    <col min="12538" max="12538" width="14.85546875" style="3" customWidth="1"/>
    <col min="12539" max="12539" width="23.140625" style="3" bestFit="1" customWidth="1"/>
    <col min="12540" max="12540" width="21.42578125" style="3" bestFit="1" customWidth="1"/>
    <col min="12541" max="12541" width="11.7109375" style="3" customWidth="1"/>
    <col min="12542" max="12542" width="9.28515625" style="3" customWidth="1"/>
    <col min="12543" max="12543" width="6.28515625" style="3" customWidth="1"/>
    <col min="12544" max="12544" width="8.140625" style="3"/>
    <col min="12545" max="12545" width="14.5703125" style="3" bestFit="1" customWidth="1"/>
    <col min="12546" max="12546" width="8.140625" style="3"/>
    <col min="12547" max="12547" width="33" style="3" customWidth="1"/>
    <col min="12548" max="12548" width="51.28515625" style="3" bestFit="1" customWidth="1"/>
    <col min="12549" max="12549" width="10.85546875" style="3" bestFit="1" customWidth="1"/>
    <col min="12550" max="12550" width="12.7109375" style="3" bestFit="1" customWidth="1"/>
    <col min="12551" max="12552" width="0" style="3" hidden="1" customWidth="1"/>
    <col min="12553" max="12554" width="8.85546875" style="3" customWidth="1"/>
    <col min="12555" max="12767" width="8.140625" style="3"/>
    <col min="12768" max="12768" width="5.28515625" style="3" customWidth="1"/>
    <col min="12769" max="12769" width="22.7109375" style="3" bestFit="1" customWidth="1"/>
    <col min="12770" max="12770" width="18.7109375" style="3" customWidth="1"/>
    <col min="12771" max="12771" width="15.28515625" style="3" customWidth="1"/>
    <col min="12772" max="12772" width="9.140625" style="3" customWidth="1"/>
    <col min="12773" max="12773" width="18.140625" style="3" bestFit="1" customWidth="1"/>
    <col min="12774" max="12774" width="11.140625" style="3" customWidth="1"/>
    <col min="12775" max="12775" width="13.5703125" style="3" customWidth="1"/>
    <col min="12776" max="12776" width="7.140625" style="3" customWidth="1"/>
    <col min="12777" max="12787" width="0" style="3" hidden="1" customWidth="1"/>
    <col min="12788" max="12788" width="14.140625" style="3" customWidth="1"/>
    <col min="12789" max="12789" width="16" style="3" customWidth="1"/>
    <col min="12790" max="12790" width="14.140625" style="3" customWidth="1"/>
    <col min="12791" max="12791" width="9.7109375" style="3" customWidth="1"/>
    <col min="12792" max="12792" width="7" style="3" customWidth="1"/>
    <col min="12793" max="12793" width="16.42578125" style="3" customWidth="1"/>
    <col min="12794" max="12794" width="14.85546875" style="3" customWidth="1"/>
    <col min="12795" max="12795" width="23.140625" style="3" bestFit="1" customWidth="1"/>
    <col min="12796" max="12796" width="21.42578125" style="3" bestFit="1" customWidth="1"/>
    <col min="12797" max="12797" width="11.7109375" style="3" customWidth="1"/>
    <col min="12798" max="12798" width="9.28515625" style="3" customWidth="1"/>
    <col min="12799" max="12799" width="6.28515625" style="3" customWidth="1"/>
    <col min="12800" max="12800" width="8.140625" style="3"/>
    <col min="12801" max="12801" width="14.5703125" style="3" bestFit="1" customWidth="1"/>
    <col min="12802" max="12802" width="8.140625" style="3"/>
    <col min="12803" max="12803" width="33" style="3" customWidth="1"/>
    <col min="12804" max="12804" width="51.28515625" style="3" bestFit="1" customWidth="1"/>
    <col min="12805" max="12805" width="10.85546875" style="3" bestFit="1" customWidth="1"/>
    <col min="12806" max="12806" width="12.7109375" style="3" bestFit="1" customWidth="1"/>
    <col min="12807" max="12808" width="0" style="3" hidden="1" customWidth="1"/>
    <col min="12809" max="12810" width="8.85546875" style="3" customWidth="1"/>
    <col min="12811" max="13023" width="8.140625" style="3"/>
    <col min="13024" max="13024" width="5.28515625" style="3" customWidth="1"/>
    <col min="13025" max="13025" width="22.7109375" style="3" bestFit="1" customWidth="1"/>
    <col min="13026" max="13026" width="18.7109375" style="3" customWidth="1"/>
    <col min="13027" max="13027" width="15.28515625" style="3" customWidth="1"/>
    <col min="13028" max="13028" width="9.140625" style="3" customWidth="1"/>
    <col min="13029" max="13029" width="18.140625" style="3" bestFit="1" customWidth="1"/>
    <col min="13030" max="13030" width="11.140625" style="3" customWidth="1"/>
    <col min="13031" max="13031" width="13.5703125" style="3" customWidth="1"/>
    <col min="13032" max="13032" width="7.140625" style="3" customWidth="1"/>
    <col min="13033" max="13043" width="0" style="3" hidden="1" customWidth="1"/>
    <col min="13044" max="13044" width="14.140625" style="3" customWidth="1"/>
    <col min="13045" max="13045" width="16" style="3" customWidth="1"/>
    <col min="13046" max="13046" width="14.140625" style="3" customWidth="1"/>
    <col min="13047" max="13047" width="9.7109375" style="3" customWidth="1"/>
    <col min="13048" max="13048" width="7" style="3" customWidth="1"/>
    <col min="13049" max="13049" width="16.42578125" style="3" customWidth="1"/>
    <col min="13050" max="13050" width="14.85546875" style="3" customWidth="1"/>
    <col min="13051" max="13051" width="23.140625" style="3" bestFit="1" customWidth="1"/>
    <col min="13052" max="13052" width="21.42578125" style="3" bestFit="1" customWidth="1"/>
    <col min="13053" max="13053" width="11.7109375" style="3" customWidth="1"/>
    <col min="13054" max="13054" width="9.28515625" style="3" customWidth="1"/>
    <col min="13055" max="13055" width="6.28515625" style="3" customWidth="1"/>
    <col min="13056" max="13056" width="8.140625" style="3"/>
    <col min="13057" max="13057" width="14.5703125" style="3" bestFit="1" customWidth="1"/>
    <col min="13058" max="13058" width="8.140625" style="3"/>
    <col min="13059" max="13059" width="33" style="3" customWidth="1"/>
    <col min="13060" max="13060" width="51.28515625" style="3" bestFit="1" customWidth="1"/>
    <col min="13061" max="13061" width="10.85546875" style="3" bestFit="1" customWidth="1"/>
    <col min="13062" max="13062" width="12.7109375" style="3" bestFit="1" customWidth="1"/>
    <col min="13063" max="13064" width="0" style="3" hidden="1" customWidth="1"/>
    <col min="13065" max="13066" width="8.85546875" style="3" customWidth="1"/>
    <col min="13067" max="13279" width="8.140625" style="3"/>
    <col min="13280" max="13280" width="5.28515625" style="3" customWidth="1"/>
    <col min="13281" max="13281" width="22.7109375" style="3" bestFit="1" customWidth="1"/>
    <col min="13282" max="13282" width="18.7109375" style="3" customWidth="1"/>
    <col min="13283" max="13283" width="15.28515625" style="3" customWidth="1"/>
    <col min="13284" max="13284" width="9.140625" style="3" customWidth="1"/>
    <col min="13285" max="13285" width="18.140625" style="3" bestFit="1" customWidth="1"/>
    <col min="13286" max="13286" width="11.140625" style="3" customWidth="1"/>
    <col min="13287" max="13287" width="13.5703125" style="3" customWidth="1"/>
    <col min="13288" max="13288" width="7.140625" style="3" customWidth="1"/>
    <col min="13289" max="13299" width="0" style="3" hidden="1" customWidth="1"/>
    <col min="13300" max="13300" width="14.140625" style="3" customWidth="1"/>
    <col min="13301" max="13301" width="16" style="3" customWidth="1"/>
    <col min="13302" max="13302" width="14.140625" style="3" customWidth="1"/>
    <col min="13303" max="13303" width="9.7109375" style="3" customWidth="1"/>
    <col min="13304" max="13304" width="7" style="3" customWidth="1"/>
    <col min="13305" max="13305" width="16.42578125" style="3" customWidth="1"/>
    <col min="13306" max="13306" width="14.85546875" style="3" customWidth="1"/>
    <col min="13307" max="13307" width="23.140625" style="3" bestFit="1" customWidth="1"/>
    <col min="13308" max="13308" width="21.42578125" style="3" bestFit="1" customWidth="1"/>
    <col min="13309" max="13309" width="11.7109375" style="3" customWidth="1"/>
    <col min="13310" max="13310" width="9.28515625" style="3" customWidth="1"/>
    <col min="13311" max="13311" width="6.28515625" style="3" customWidth="1"/>
    <col min="13312" max="13312" width="8.140625" style="3"/>
    <col min="13313" max="13313" width="14.5703125" style="3" bestFit="1" customWidth="1"/>
    <col min="13314" max="13314" width="8.140625" style="3"/>
    <col min="13315" max="13315" width="33" style="3" customWidth="1"/>
    <col min="13316" max="13316" width="51.28515625" style="3" bestFit="1" customWidth="1"/>
    <col min="13317" max="13317" width="10.85546875" style="3" bestFit="1" customWidth="1"/>
    <col min="13318" max="13318" width="12.7109375" style="3" bestFit="1" customWidth="1"/>
    <col min="13319" max="13320" width="0" style="3" hidden="1" customWidth="1"/>
    <col min="13321" max="13322" width="8.85546875" style="3" customWidth="1"/>
    <col min="13323" max="13535" width="8.140625" style="3"/>
    <col min="13536" max="13536" width="5.28515625" style="3" customWidth="1"/>
    <col min="13537" max="13537" width="22.7109375" style="3" bestFit="1" customWidth="1"/>
    <col min="13538" max="13538" width="18.7109375" style="3" customWidth="1"/>
    <col min="13539" max="13539" width="15.28515625" style="3" customWidth="1"/>
    <col min="13540" max="13540" width="9.140625" style="3" customWidth="1"/>
    <col min="13541" max="13541" width="18.140625" style="3" bestFit="1" customWidth="1"/>
    <col min="13542" max="13542" width="11.140625" style="3" customWidth="1"/>
    <col min="13543" max="13543" width="13.5703125" style="3" customWidth="1"/>
    <col min="13544" max="13544" width="7.140625" style="3" customWidth="1"/>
    <col min="13545" max="13555" width="0" style="3" hidden="1" customWidth="1"/>
    <col min="13556" max="13556" width="14.140625" style="3" customWidth="1"/>
    <col min="13557" max="13557" width="16" style="3" customWidth="1"/>
    <col min="13558" max="13558" width="14.140625" style="3" customWidth="1"/>
    <col min="13559" max="13559" width="9.7109375" style="3" customWidth="1"/>
    <col min="13560" max="13560" width="7" style="3" customWidth="1"/>
    <col min="13561" max="13561" width="16.42578125" style="3" customWidth="1"/>
    <col min="13562" max="13562" width="14.85546875" style="3" customWidth="1"/>
    <col min="13563" max="13563" width="23.140625" style="3" bestFit="1" customWidth="1"/>
    <col min="13564" max="13564" width="21.42578125" style="3" bestFit="1" customWidth="1"/>
    <col min="13565" max="13565" width="11.7109375" style="3" customWidth="1"/>
    <col min="13566" max="13566" width="9.28515625" style="3" customWidth="1"/>
    <col min="13567" max="13567" width="6.28515625" style="3" customWidth="1"/>
    <col min="13568" max="13568" width="8.140625" style="3"/>
    <col min="13569" max="13569" width="14.5703125" style="3" bestFit="1" customWidth="1"/>
    <col min="13570" max="13570" width="8.140625" style="3"/>
    <col min="13571" max="13571" width="33" style="3" customWidth="1"/>
    <col min="13572" max="13572" width="51.28515625" style="3" bestFit="1" customWidth="1"/>
    <col min="13573" max="13573" width="10.85546875" style="3" bestFit="1" customWidth="1"/>
    <col min="13574" max="13574" width="12.7109375" style="3" bestFit="1" customWidth="1"/>
    <col min="13575" max="13576" width="0" style="3" hidden="1" customWidth="1"/>
    <col min="13577" max="13578" width="8.85546875" style="3" customWidth="1"/>
    <col min="13579" max="13791" width="8.140625" style="3"/>
    <col min="13792" max="13792" width="5.28515625" style="3" customWidth="1"/>
    <col min="13793" max="13793" width="22.7109375" style="3" bestFit="1" customWidth="1"/>
    <col min="13794" max="13794" width="18.7109375" style="3" customWidth="1"/>
    <col min="13795" max="13795" width="15.28515625" style="3" customWidth="1"/>
    <col min="13796" max="13796" width="9.140625" style="3" customWidth="1"/>
    <col min="13797" max="13797" width="18.140625" style="3" bestFit="1" customWidth="1"/>
    <col min="13798" max="13798" width="11.140625" style="3" customWidth="1"/>
    <col min="13799" max="13799" width="13.5703125" style="3" customWidth="1"/>
    <col min="13800" max="13800" width="7.140625" style="3" customWidth="1"/>
    <col min="13801" max="13811" width="0" style="3" hidden="1" customWidth="1"/>
    <col min="13812" max="13812" width="14.140625" style="3" customWidth="1"/>
    <col min="13813" max="13813" width="16" style="3" customWidth="1"/>
    <col min="13814" max="13814" width="14.140625" style="3" customWidth="1"/>
    <col min="13815" max="13815" width="9.7109375" style="3" customWidth="1"/>
    <col min="13816" max="13816" width="7" style="3" customWidth="1"/>
    <col min="13817" max="13817" width="16.42578125" style="3" customWidth="1"/>
    <col min="13818" max="13818" width="14.85546875" style="3" customWidth="1"/>
    <col min="13819" max="13819" width="23.140625" style="3" bestFit="1" customWidth="1"/>
    <col min="13820" max="13820" width="21.42578125" style="3" bestFit="1" customWidth="1"/>
    <col min="13821" max="13821" width="11.7109375" style="3" customWidth="1"/>
    <col min="13822" max="13822" width="9.28515625" style="3" customWidth="1"/>
    <col min="13823" max="13823" width="6.28515625" style="3" customWidth="1"/>
    <col min="13824" max="13824" width="8.140625" style="3"/>
    <col min="13825" max="13825" width="14.5703125" style="3" bestFit="1" customWidth="1"/>
    <col min="13826" max="13826" width="8.140625" style="3"/>
    <col min="13827" max="13827" width="33" style="3" customWidth="1"/>
    <col min="13828" max="13828" width="51.28515625" style="3" bestFit="1" customWidth="1"/>
    <col min="13829" max="13829" width="10.85546875" style="3" bestFit="1" customWidth="1"/>
    <col min="13830" max="13830" width="12.7109375" style="3" bestFit="1" customWidth="1"/>
    <col min="13831" max="13832" width="0" style="3" hidden="1" customWidth="1"/>
    <col min="13833" max="13834" width="8.85546875" style="3" customWidth="1"/>
    <col min="13835" max="14047" width="8.140625" style="3"/>
    <col min="14048" max="14048" width="5.28515625" style="3" customWidth="1"/>
    <col min="14049" max="14049" width="22.7109375" style="3" bestFit="1" customWidth="1"/>
    <col min="14050" max="14050" width="18.7109375" style="3" customWidth="1"/>
    <col min="14051" max="14051" width="15.28515625" style="3" customWidth="1"/>
    <col min="14052" max="14052" width="9.140625" style="3" customWidth="1"/>
    <col min="14053" max="14053" width="18.140625" style="3" bestFit="1" customWidth="1"/>
    <col min="14054" max="14054" width="11.140625" style="3" customWidth="1"/>
    <col min="14055" max="14055" width="13.5703125" style="3" customWidth="1"/>
    <col min="14056" max="14056" width="7.140625" style="3" customWidth="1"/>
    <col min="14057" max="14067" width="0" style="3" hidden="1" customWidth="1"/>
    <col min="14068" max="14068" width="14.140625" style="3" customWidth="1"/>
    <col min="14069" max="14069" width="16" style="3" customWidth="1"/>
    <col min="14070" max="14070" width="14.140625" style="3" customWidth="1"/>
    <col min="14071" max="14071" width="9.7109375" style="3" customWidth="1"/>
    <col min="14072" max="14072" width="7" style="3" customWidth="1"/>
    <col min="14073" max="14073" width="16.42578125" style="3" customWidth="1"/>
    <col min="14074" max="14074" width="14.85546875" style="3" customWidth="1"/>
    <col min="14075" max="14075" width="23.140625" style="3" bestFit="1" customWidth="1"/>
    <col min="14076" max="14076" width="21.42578125" style="3" bestFit="1" customWidth="1"/>
    <col min="14077" max="14077" width="11.7109375" style="3" customWidth="1"/>
    <col min="14078" max="14078" width="9.28515625" style="3" customWidth="1"/>
    <col min="14079" max="14079" width="6.28515625" style="3" customWidth="1"/>
    <col min="14080" max="14080" width="8.140625" style="3"/>
    <col min="14081" max="14081" width="14.5703125" style="3" bestFit="1" customWidth="1"/>
    <col min="14082" max="14082" width="8.140625" style="3"/>
    <col min="14083" max="14083" width="33" style="3" customWidth="1"/>
    <col min="14084" max="14084" width="51.28515625" style="3" bestFit="1" customWidth="1"/>
    <col min="14085" max="14085" width="10.85546875" style="3" bestFit="1" customWidth="1"/>
    <col min="14086" max="14086" width="12.7109375" style="3" bestFit="1" customWidth="1"/>
    <col min="14087" max="14088" width="0" style="3" hidden="1" customWidth="1"/>
    <col min="14089" max="14090" width="8.85546875" style="3" customWidth="1"/>
    <col min="14091" max="14303" width="8.140625" style="3"/>
    <col min="14304" max="14304" width="5.28515625" style="3" customWidth="1"/>
    <col min="14305" max="14305" width="22.7109375" style="3" bestFit="1" customWidth="1"/>
    <col min="14306" max="14306" width="18.7109375" style="3" customWidth="1"/>
    <col min="14307" max="14307" width="15.28515625" style="3" customWidth="1"/>
    <col min="14308" max="14308" width="9.140625" style="3" customWidth="1"/>
    <col min="14309" max="14309" width="18.140625" style="3" bestFit="1" customWidth="1"/>
    <col min="14310" max="14310" width="11.140625" style="3" customWidth="1"/>
    <col min="14311" max="14311" width="13.5703125" style="3" customWidth="1"/>
    <col min="14312" max="14312" width="7.140625" style="3" customWidth="1"/>
    <col min="14313" max="14323" width="0" style="3" hidden="1" customWidth="1"/>
    <col min="14324" max="14324" width="14.140625" style="3" customWidth="1"/>
    <col min="14325" max="14325" width="16" style="3" customWidth="1"/>
    <col min="14326" max="14326" width="14.140625" style="3" customWidth="1"/>
    <col min="14327" max="14327" width="9.7109375" style="3" customWidth="1"/>
    <col min="14328" max="14328" width="7" style="3" customWidth="1"/>
    <col min="14329" max="14329" width="16.42578125" style="3" customWidth="1"/>
    <col min="14330" max="14330" width="14.85546875" style="3" customWidth="1"/>
    <col min="14331" max="14331" width="23.140625" style="3" bestFit="1" customWidth="1"/>
    <col min="14332" max="14332" width="21.42578125" style="3" bestFit="1" customWidth="1"/>
    <col min="14333" max="14333" width="11.7109375" style="3" customWidth="1"/>
    <col min="14334" max="14334" width="9.28515625" style="3" customWidth="1"/>
    <col min="14335" max="14335" width="6.28515625" style="3" customWidth="1"/>
    <col min="14336" max="14336" width="8.140625" style="3"/>
    <col min="14337" max="14337" width="14.5703125" style="3" bestFit="1" customWidth="1"/>
    <col min="14338" max="14338" width="8.140625" style="3"/>
    <col min="14339" max="14339" width="33" style="3" customWidth="1"/>
    <col min="14340" max="14340" width="51.28515625" style="3" bestFit="1" customWidth="1"/>
    <col min="14341" max="14341" width="10.85546875" style="3" bestFit="1" customWidth="1"/>
    <col min="14342" max="14342" width="12.7109375" style="3" bestFit="1" customWidth="1"/>
    <col min="14343" max="14344" width="0" style="3" hidden="1" customWidth="1"/>
    <col min="14345" max="14346" width="8.85546875" style="3" customWidth="1"/>
    <col min="14347" max="14559" width="8.140625" style="3"/>
    <col min="14560" max="14560" width="5.28515625" style="3" customWidth="1"/>
    <col min="14561" max="14561" width="22.7109375" style="3" bestFit="1" customWidth="1"/>
    <col min="14562" max="14562" width="18.7109375" style="3" customWidth="1"/>
    <col min="14563" max="14563" width="15.28515625" style="3" customWidth="1"/>
    <col min="14564" max="14564" width="9.140625" style="3" customWidth="1"/>
    <col min="14565" max="14565" width="18.140625" style="3" bestFit="1" customWidth="1"/>
    <col min="14566" max="14566" width="11.140625" style="3" customWidth="1"/>
    <col min="14567" max="14567" width="13.5703125" style="3" customWidth="1"/>
    <col min="14568" max="14568" width="7.140625" style="3" customWidth="1"/>
    <col min="14569" max="14579" width="0" style="3" hidden="1" customWidth="1"/>
    <col min="14580" max="14580" width="14.140625" style="3" customWidth="1"/>
    <col min="14581" max="14581" width="16" style="3" customWidth="1"/>
    <col min="14582" max="14582" width="14.140625" style="3" customWidth="1"/>
    <col min="14583" max="14583" width="9.7109375" style="3" customWidth="1"/>
    <col min="14584" max="14584" width="7" style="3" customWidth="1"/>
    <col min="14585" max="14585" width="16.42578125" style="3" customWidth="1"/>
    <col min="14586" max="14586" width="14.85546875" style="3" customWidth="1"/>
    <col min="14587" max="14587" width="23.140625" style="3" bestFit="1" customWidth="1"/>
    <col min="14588" max="14588" width="21.42578125" style="3" bestFit="1" customWidth="1"/>
    <col min="14589" max="14589" width="11.7109375" style="3" customWidth="1"/>
    <col min="14590" max="14590" width="9.28515625" style="3" customWidth="1"/>
    <col min="14591" max="14591" width="6.28515625" style="3" customWidth="1"/>
    <col min="14592" max="14592" width="8.140625" style="3"/>
    <col min="14593" max="14593" width="14.5703125" style="3" bestFit="1" customWidth="1"/>
    <col min="14594" max="14594" width="8.140625" style="3"/>
    <col min="14595" max="14595" width="33" style="3" customWidth="1"/>
    <col min="14596" max="14596" width="51.28515625" style="3" bestFit="1" customWidth="1"/>
    <col min="14597" max="14597" width="10.85546875" style="3" bestFit="1" customWidth="1"/>
    <col min="14598" max="14598" width="12.7109375" style="3" bestFit="1" customWidth="1"/>
    <col min="14599" max="14600" width="0" style="3" hidden="1" customWidth="1"/>
    <col min="14601" max="14602" width="8.85546875" style="3" customWidth="1"/>
    <col min="14603" max="14815" width="8.140625" style="3"/>
    <col min="14816" max="14816" width="5.28515625" style="3" customWidth="1"/>
    <col min="14817" max="14817" width="22.7109375" style="3" bestFit="1" customWidth="1"/>
    <col min="14818" max="14818" width="18.7109375" style="3" customWidth="1"/>
    <col min="14819" max="14819" width="15.28515625" style="3" customWidth="1"/>
    <col min="14820" max="14820" width="9.140625" style="3" customWidth="1"/>
    <col min="14821" max="14821" width="18.140625" style="3" bestFit="1" customWidth="1"/>
    <col min="14822" max="14822" width="11.140625" style="3" customWidth="1"/>
    <col min="14823" max="14823" width="13.5703125" style="3" customWidth="1"/>
    <col min="14824" max="14824" width="7.140625" style="3" customWidth="1"/>
    <col min="14825" max="14835" width="0" style="3" hidden="1" customWidth="1"/>
    <col min="14836" max="14836" width="14.140625" style="3" customWidth="1"/>
    <col min="14837" max="14837" width="16" style="3" customWidth="1"/>
    <col min="14838" max="14838" width="14.140625" style="3" customWidth="1"/>
    <col min="14839" max="14839" width="9.7109375" style="3" customWidth="1"/>
    <col min="14840" max="14840" width="7" style="3" customWidth="1"/>
    <col min="14841" max="14841" width="16.42578125" style="3" customWidth="1"/>
    <col min="14842" max="14842" width="14.85546875" style="3" customWidth="1"/>
    <col min="14843" max="14843" width="23.140625" style="3" bestFit="1" customWidth="1"/>
    <col min="14844" max="14844" width="21.42578125" style="3" bestFit="1" customWidth="1"/>
    <col min="14845" max="14845" width="11.7109375" style="3" customWidth="1"/>
    <col min="14846" max="14846" width="9.28515625" style="3" customWidth="1"/>
    <col min="14847" max="14847" width="6.28515625" style="3" customWidth="1"/>
    <col min="14848" max="14848" width="8.140625" style="3"/>
    <col min="14849" max="14849" width="14.5703125" style="3" bestFit="1" customWidth="1"/>
    <col min="14850" max="14850" width="8.140625" style="3"/>
    <col min="14851" max="14851" width="33" style="3" customWidth="1"/>
    <col min="14852" max="14852" width="51.28515625" style="3" bestFit="1" customWidth="1"/>
    <col min="14853" max="14853" width="10.85546875" style="3" bestFit="1" customWidth="1"/>
    <col min="14854" max="14854" width="12.7109375" style="3" bestFit="1" customWidth="1"/>
    <col min="14855" max="14856" width="0" style="3" hidden="1" customWidth="1"/>
    <col min="14857" max="14858" width="8.85546875" style="3" customWidth="1"/>
    <col min="14859" max="15071" width="8.140625" style="3"/>
    <col min="15072" max="15072" width="5.28515625" style="3" customWidth="1"/>
    <col min="15073" max="15073" width="22.7109375" style="3" bestFit="1" customWidth="1"/>
    <col min="15074" max="15074" width="18.7109375" style="3" customWidth="1"/>
    <col min="15075" max="15075" width="15.28515625" style="3" customWidth="1"/>
    <col min="15076" max="15076" width="9.140625" style="3" customWidth="1"/>
    <col min="15077" max="15077" width="18.140625" style="3" bestFit="1" customWidth="1"/>
    <col min="15078" max="15078" width="11.140625" style="3" customWidth="1"/>
    <col min="15079" max="15079" width="13.5703125" style="3" customWidth="1"/>
    <col min="15080" max="15080" width="7.140625" style="3" customWidth="1"/>
    <col min="15081" max="15091" width="0" style="3" hidden="1" customWidth="1"/>
    <col min="15092" max="15092" width="14.140625" style="3" customWidth="1"/>
    <col min="15093" max="15093" width="16" style="3" customWidth="1"/>
    <col min="15094" max="15094" width="14.140625" style="3" customWidth="1"/>
    <col min="15095" max="15095" width="9.7109375" style="3" customWidth="1"/>
    <col min="15096" max="15096" width="7" style="3" customWidth="1"/>
    <col min="15097" max="15097" width="16.42578125" style="3" customWidth="1"/>
    <col min="15098" max="15098" width="14.85546875" style="3" customWidth="1"/>
    <col min="15099" max="15099" width="23.140625" style="3" bestFit="1" customWidth="1"/>
    <col min="15100" max="15100" width="21.42578125" style="3" bestFit="1" customWidth="1"/>
    <col min="15101" max="15101" width="11.7109375" style="3" customWidth="1"/>
    <col min="15102" max="15102" width="9.28515625" style="3" customWidth="1"/>
    <col min="15103" max="15103" width="6.28515625" style="3" customWidth="1"/>
    <col min="15104" max="15104" width="8.140625" style="3"/>
    <col min="15105" max="15105" width="14.5703125" style="3" bestFit="1" customWidth="1"/>
    <col min="15106" max="15106" width="8.140625" style="3"/>
    <col min="15107" max="15107" width="33" style="3" customWidth="1"/>
    <col min="15108" max="15108" width="51.28515625" style="3" bestFit="1" customWidth="1"/>
    <col min="15109" max="15109" width="10.85546875" style="3" bestFit="1" customWidth="1"/>
    <col min="15110" max="15110" width="12.7109375" style="3" bestFit="1" customWidth="1"/>
    <col min="15111" max="15112" width="0" style="3" hidden="1" customWidth="1"/>
    <col min="15113" max="15114" width="8.85546875" style="3" customWidth="1"/>
    <col min="15115" max="15327" width="8.140625" style="3"/>
    <col min="15328" max="15328" width="5.28515625" style="3" customWidth="1"/>
    <col min="15329" max="15329" width="22.7109375" style="3" bestFit="1" customWidth="1"/>
    <col min="15330" max="15330" width="18.7109375" style="3" customWidth="1"/>
    <col min="15331" max="15331" width="15.28515625" style="3" customWidth="1"/>
    <col min="15332" max="15332" width="9.140625" style="3" customWidth="1"/>
    <col min="15333" max="15333" width="18.140625" style="3" bestFit="1" customWidth="1"/>
    <col min="15334" max="15334" width="11.140625" style="3" customWidth="1"/>
    <col min="15335" max="15335" width="13.5703125" style="3" customWidth="1"/>
    <col min="15336" max="15336" width="7.140625" style="3" customWidth="1"/>
    <col min="15337" max="15347" width="0" style="3" hidden="1" customWidth="1"/>
    <col min="15348" max="15348" width="14.140625" style="3" customWidth="1"/>
    <col min="15349" max="15349" width="16" style="3" customWidth="1"/>
    <col min="15350" max="15350" width="14.140625" style="3" customWidth="1"/>
    <col min="15351" max="15351" width="9.7109375" style="3" customWidth="1"/>
    <col min="15352" max="15352" width="7" style="3" customWidth="1"/>
    <col min="15353" max="15353" width="16.42578125" style="3" customWidth="1"/>
    <col min="15354" max="15354" width="14.85546875" style="3" customWidth="1"/>
    <col min="15355" max="15355" width="23.140625" style="3" bestFit="1" customWidth="1"/>
    <col min="15356" max="15356" width="21.42578125" style="3" bestFit="1" customWidth="1"/>
    <col min="15357" max="15357" width="11.7109375" style="3" customWidth="1"/>
    <col min="15358" max="15358" width="9.28515625" style="3" customWidth="1"/>
    <col min="15359" max="15359" width="6.28515625" style="3" customWidth="1"/>
    <col min="15360" max="15360" width="8.140625" style="3"/>
    <col min="15361" max="15361" width="14.5703125" style="3" bestFit="1" customWidth="1"/>
    <col min="15362" max="15362" width="8.140625" style="3"/>
    <col min="15363" max="15363" width="33" style="3" customWidth="1"/>
    <col min="15364" max="15364" width="51.28515625" style="3" bestFit="1" customWidth="1"/>
    <col min="15365" max="15365" width="10.85546875" style="3" bestFit="1" customWidth="1"/>
    <col min="15366" max="15366" width="12.7109375" style="3" bestFit="1" customWidth="1"/>
    <col min="15367" max="15368" width="0" style="3" hidden="1" customWidth="1"/>
    <col min="15369" max="15370" width="8.85546875" style="3" customWidth="1"/>
    <col min="15371" max="15583" width="8.140625" style="3"/>
    <col min="15584" max="15584" width="5.28515625" style="3" customWidth="1"/>
    <col min="15585" max="15585" width="22.7109375" style="3" bestFit="1" customWidth="1"/>
    <col min="15586" max="15586" width="18.7109375" style="3" customWidth="1"/>
    <col min="15587" max="15587" width="15.28515625" style="3" customWidth="1"/>
    <col min="15588" max="15588" width="9.140625" style="3" customWidth="1"/>
    <col min="15589" max="15589" width="18.140625" style="3" bestFit="1" customWidth="1"/>
    <col min="15590" max="15590" width="11.140625" style="3" customWidth="1"/>
    <col min="15591" max="15591" width="13.5703125" style="3" customWidth="1"/>
    <col min="15592" max="15592" width="7.140625" style="3" customWidth="1"/>
    <col min="15593" max="15603" width="0" style="3" hidden="1" customWidth="1"/>
    <col min="15604" max="15604" width="14.140625" style="3" customWidth="1"/>
    <col min="15605" max="15605" width="16" style="3" customWidth="1"/>
    <col min="15606" max="15606" width="14.140625" style="3" customWidth="1"/>
    <col min="15607" max="15607" width="9.7109375" style="3" customWidth="1"/>
    <col min="15608" max="15608" width="7" style="3" customWidth="1"/>
    <col min="15609" max="15609" width="16.42578125" style="3" customWidth="1"/>
    <col min="15610" max="15610" width="14.85546875" style="3" customWidth="1"/>
    <col min="15611" max="15611" width="23.140625" style="3" bestFit="1" customWidth="1"/>
    <col min="15612" max="15612" width="21.42578125" style="3" bestFit="1" customWidth="1"/>
    <col min="15613" max="15613" width="11.7109375" style="3" customWidth="1"/>
    <col min="15614" max="15614" width="9.28515625" style="3" customWidth="1"/>
    <col min="15615" max="15615" width="6.28515625" style="3" customWidth="1"/>
    <col min="15616" max="15616" width="8.140625" style="3"/>
    <col min="15617" max="15617" width="14.5703125" style="3" bestFit="1" customWidth="1"/>
    <col min="15618" max="15618" width="8.140625" style="3"/>
    <col min="15619" max="15619" width="33" style="3" customWidth="1"/>
    <col min="15620" max="15620" width="51.28515625" style="3" bestFit="1" customWidth="1"/>
    <col min="15621" max="15621" width="10.85546875" style="3" bestFit="1" customWidth="1"/>
    <col min="15622" max="15622" width="12.7109375" style="3" bestFit="1" customWidth="1"/>
    <col min="15623" max="15624" width="0" style="3" hidden="1" customWidth="1"/>
    <col min="15625" max="15626" width="8.85546875" style="3" customWidth="1"/>
    <col min="15627" max="15839" width="8.140625" style="3"/>
    <col min="15840" max="15840" width="5.28515625" style="3" customWidth="1"/>
    <col min="15841" max="15841" width="22.7109375" style="3" bestFit="1" customWidth="1"/>
    <col min="15842" max="15842" width="18.7109375" style="3" customWidth="1"/>
    <col min="15843" max="15843" width="15.28515625" style="3" customWidth="1"/>
    <col min="15844" max="15844" width="9.140625" style="3" customWidth="1"/>
    <col min="15845" max="15845" width="18.140625" style="3" bestFit="1" customWidth="1"/>
    <col min="15846" max="15846" width="11.140625" style="3" customWidth="1"/>
    <col min="15847" max="15847" width="13.5703125" style="3" customWidth="1"/>
    <col min="15848" max="15848" width="7.140625" style="3" customWidth="1"/>
    <col min="15849" max="15859" width="0" style="3" hidden="1" customWidth="1"/>
    <col min="15860" max="15860" width="14.140625" style="3" customWidth="1"/>
    <col min="15861" max="15861" width="16" style="3" customWidth="1"/>
    <col min="15862" max="15862" width="14.140625" style="3" customWidth="1"/>
    <col min="15863" max="15863" width="9.7109375" style="3" customWidth="1"/>
    <col min="15864" max="15864" width="7" style="3" customWidth="1"/>
    <col min="15865" max="15865" width="16.42578125" style="3" customWidth="1"/>
    <col min="15866" max="15866" width="14.85546875" style="3" customWidth="1"/>
    <col min="15867" max="15867" width="23.140625" style="3" bestFit="1" customWidth="1"/>
    <col min="15868" max="15868" width="21.42578125" style="3" bestFit="1" customWidth="1"/>
    <col min="15869" max="15869" width="11.7109375" style="3" customWidth="1"/>
    <col min="15870" max="15870" width="9.28515625" style="3" customWidth="1"/>
    <col min="15871" max="15871" width="6.28515625" style="3" customWidth="1"/>
    <col min="15872" max="15872" width="8.140625" style="3"/>
    <col min="15873" max="15873" width="14.5703125" style="3" bestFit="1" customWidth="1"/>
    <col min="15874" max="15874" width="8.140625" style="3"/>
    <col min="15875" max="15875" width="33" style="3" customWidth="1"/>
    <col min="15876" max="15876" width="51.28515625" style="3" bestFit="1" customWidth="1"/>
    <col min="15877" max="15877" width="10.85546875" style="3" bestFit="1" customWidth="1"/>
    <col min="15878" max="15878" width="12.7109375" style="3" bestFit="1" customWidth="1"/>
    <col min="15879" max="15880" width="0" style="3" hidden="1" customWidth="1"/>
    <col min="15881" max="15882" width="8.85546875" style="3" customWidth="1"/>
    <col min="15883" max="16095" width="8.140625" style="3"/>
    <col min="16096" max="16096" width="5.28515625" style="3" customWidth="1"/>
    <col min="16097" max="16097" width="22.7109375" style="3" bestFit="1" customWidth="1"/>
    <col min="16098" max="16098" width="18.7109375" style="3" customWidth="1"/>
    <col min="16099" max="16099" width="15.28515625" style="3" customWidth="1"/>
    <col min="16100" max="16100" width="9.140625" style="3" customWidth="1"/>
    <col min="16101" max="16101" width="18.140625" style="3" bestFit="1" customWidth="1"/>
    <col min="16102" max="16102" width="11.140625" style="3" customWidth="1"/>
    <col min="16103" max="16103" width="13.5703125" style="3" customWidth="1"/>
    <col min="16104" max="16104" width="7.140625" style="3" customWidth="1"/>
    <col min="16105" max="16115" width="0" style="3" hidden="1" customWidth="1"/>
    <col min="16116" max="16116" width="14.140625" style="3" customWidth="1"/>
    <col min="16117" max="16117" width="16" style="3" customWidth="1"/>
    <col min="16118" max="16118" width="14.140625" style="3" customWidth="1"/>
    <col min="16119" max="16119" width="9.7109375" style="3" customWidth="1"/>
    <col min="16120" max="16120" width="7" style="3" customWidth="1"/>
    <col min="16121" max="16121" width="16.42578125" style="3" customWidth="1"/>
    <col min="16122" max="16122" width="14.85546875" style="3" customWidth="1"/>
    <col min="16123" max="16123" width="23.140625" style="3" bestFit="1" customWidth="1"/>
    <col min="16124" max="16124" width="21.42578125" style="3" bestFit="1" customWidth="1"/>
    <col min="16125" max="16125" width="11.7109375" style="3" customWidth="1"/>
    <col min="16126" max="16126" width="9.28515625" style="3" customWidth="1"/>
    <col min="16127" max="16127" width="6.28515625" style="3" customWidth="1"/>
    <col min="16128" max="16128" width="8.140625" style="3"/>
    <col min="16129" max="16129" width="14.5703125" style="3" bestFit="1" customWidth="1"/>
    <col min="16130" max="16130" width="8.140625" style="3"/>
    <col min="16131" max="16131" width="33" style="3" customWidth="1"/>
    <col min="16132" max="16132" width="51.28515625" style="3" bestFit="1" customWidth="1"/>
    <col min="16133" max="16133" width="10.85546875" style="3" bestFit="1" customWidth="1"/>
    <col min="16134" max="16134" width="12.7109375" style="3" bestFit="1" customWidth="1"/>
    <col min="16135" max="16136" width="0" style="3" hidden="1" customWidth="1"/>
    <col min="16137" max="16138" width="8.85546875" style="3" customWidth="1"/>
    <col min="16139" max="16384" width="8.140625" style="3"/>
  </cols>
  <sheetData>
    <row r="1" spans="1:20" ht="15.75" thickBot="1" x14ac:dyDescent="0.3">
      <c r="B1" s="19" t="s">
        <v>203</v>
      </c>
    </row>
    <row r="2" spans="1:20" s="1" customFormat="1" ht="36.75" customHeight="1" thickBot="1" x14ac:dyDescent="0.3">
      <c r="A2" s="12" t="s">
        <v>0</v>
      </c>
      <c r="B2" s="13" t="s">
        <v>102</v>
      </c>
      <c r="C2" s="13" t="s">
        <v>103</v>
      </c>
      <c r="D2" s="14" t="s">
        <v>1</v>
      </c>
      <c r="E2" s="13" t="s">
        <v>202</v>
      </c>
      <c r="F2" s="13" t="s">
        <v>104</v>
      </c>
      <c r="G2" s="13" t="s">
        <v>105</v>
      </c>
      <c r="H2" s="14" t="s">
        <v>198</v>
      </c>
      <c r="I2" s="28" t="s">
        <v>223</v>
      </c>
      <c r="J2" s="13" t="s">
        <v>200</v>
      </c>
      <c r="K2" s="13" t="s">
        <v>106</v>
      </c>
      <c r="L2" s="13" t="s">
        <v>273</v>
      </c>
      <c r="M2" s="149" t="s">
        <v>195</v>
      </c>
      <c r="N2" s="174"/>
      <c r="O2" s="212" t="s">
        <v>196</v>
      </c>
      <c r="P2" s="213"/>
      <c r="Q2" s="213"/>
      <c r="R2" s="213"/>
      <c r="S2" s="213"/>
      <c r="T2" s="214"/>
    </row>
    <row r="3" spans="1:20" s="2" customFormat="1" ht="15" customHeight="1" thickTop="1" x14ac:dyDescent="0.2">
      <c r="A3" s="195">
        <v>1</v>
      </c>
      <c r="B3" s="196" t="s">
        <v>53</v>
      </c>
      <c r="C3" s="197" t="s">
        <v>278</v>
      </c>
      <c r="D3" s="196" t="s">
        <v>17</v>
      </c>
      <c r="E3" s="198">
        <v>22</v>
      </c>
      <c r="F3" s="198" t="s">
        <v>25</v>
      </c>
      <c r="G3" s="198">
        <v>2018</v>
      </c>
      <c r="H3" s="196" t="s">
        <v>274</v>
      </c>
      <c r="I3" s="199">
        <v>1461</v>
      </c>
      <c r="J3" s="200" t="s">
        <v>201</v>
      </c>
      <c r="K3" s="201" t="s">
        <v>109</v>
      </c>
      <c r="L3" s="202" t="s">
        <v>271</v>
      </c>
      <c r="M3" s="203">
        <v>19780.86</v>
      </c>
      <c r="N3" s="174"/>
      <c r="O3" s="169" t="s">
        <v>279</v>
      </c>
      <c r="P3" s="170"/>
      <c r="Q3" s="170"/>
      <c r="R3" s="170"/>
      <c r="S3" s="170"/>
      <c r="T3" s="171"/>
    </row>
    <row r="4" spans="1:20" s="2" customFormat="1" ht="15" customHeight="1" thickBot="1" x14ac:dyDescent="0.3">
      <c r="A4" s="15">
        <v>2</v>
      </c>
      <c r="B4" s="31" t="s">
        <v>53</v>
      </c>
      <c r="C4" s="32" t="s">
        <v>246</v>
      </c>
      <c r="D4" s="31" t="s">
        <v>17</v>
      </c>
      <c r="E4" s="33">
        <v>30</v>
      </c>
      <c r="F4" s="36" t="s">
        <v>19</v>
      </c>
      <c r="G4" s="33">
        <v>2018</v>
      </c>
      <c r="H4" s="31" t="s">
        <v>275</v>
      </c>
      <c r="I4" s="113">
        <v>1461</v>
      </c>
      <c r="J4" s="129" t="s">
        <v>201</v>
      </c>
      <c r="K4" s="16" t="s">
        <v>109</v>
      </c>
      <c r="L4" s="152" t="s">
        <v>271</v>
      </c>
      <c r="M4" s="150">
        <v>18436.5</v>
      </c>
      <c r="N4" s="174"/>
      <c r="O4" s="208" t="s">
        <v>280</v>
      </c>
      <c r="P4" s="209"/>
      <c r="Q4" s="209"/>
      <c r="R4" s="209"/>
      <c r="S4" s="209"/>
      <c r="T4" s="210"/>
    </row>
    <row r="5" spans="1:20" s="2" customFormat="1" ht="15" customHeight="1" x14ac:dyDescent="0.25">
      <c r="A5" s="15">
        <v>3</v>
      </c>
      <c r="B5" s="31" t="s">
        <v>53</v>
      </c>
      <c r="C5" s="32" t="s">
        <v>99</v>
      </c>
      <c r="D5" s="31" t="s">
        <v>17</v>
      </c>
      <c r="E5" s="33">
        <v>4</v>
      </c>
      <c r="F5" s="36" t="s">
        <v>19</v>
      </c>
      <c r="G5" s="33">
        <v>2018</v>
      </c>
      <c r="H5" s="31" t="s">
        <v>276</v>
      </c>
      <c r="I5" s="113">
        <v>1461</v>
      </c>
      <c r="J5" s="129" t="s">
        <v>201</v>
      </c>
      <c r="K5" s="16" t="s">
        <v>109</v>
      </c>
      <c r="L5" s="152" t="s">
        <v>271</v>
      </c>
      <c r="M5" s="150">
        <v>28277.46</v>
      </c>
      <c r="N5" s="174"/>
      <c r="O5" s="3"/>
      <c r="P5" s="3"/>
      <c r="Q5" s="3"/>
      <c r="R5" s="3"/>
      <c r="S5" s="3"/>
      <c r="T5" s="3"/>
    </row>
    <row r="6" spans="1:20" s="2" customFormat="1" ht="15" customHeight="1" x14ac:dyDescent="0.25">
      <c r="A6" s="15">
        <v>4</v>
      </c>
      <c r="B6" s="31" t="s">
        <v>43</v>
      </c>
      <c r="C6" s="32" t="s">
        <v>44</v>
      </c>
      <c r="D6" s="31" t="s">
        <v>17</v>
      </c>
      <c r="E6" s="33">
        <v>11</v>
      </c>
      <c r="F6" s="33" t="s">
        <v>10</v>
      </c>
      <c r="G6" s="33">
        <v>2018</v>
      </c>
      <c r="H6" s="31" t="s">
        <v>277</v>
      </c>
      <c r="I6" s="113">
        <v>1461</v>
      </c>
      <c r="J6" s="129" t="s">
        <v>201</v>
      </c>
      <c r="K6" s="16" t="s">
        <v>109</v>
      </c>
      <c r="L6" s="152" t="s">
        <v>271</v>
      </c>
      <c r="M6" s="150">
        <v>25237.86</v>
      </c>
      <c r="N6" s="174"/>
      <c r="O6" s="3"/>
      <c r="P6" s="3"/>
      <c r="Q6" s="3"/>
      <c r="R6" s="3"/>
      <c r="S6" s="3"/>
      <c r="T6" s="3"/>
    </row>
    <row r="7" spans="1:20" s="2" customFormat="1" ht="15" customHeight="1" x14ac:dyDescent="0.2">
      <c r="A7" s="15">
        <v>5</v>
      </c>
      <c r="B7" s="31" t="s">
        <v>62</v>
      </c>
      <c r="C7" s="32" t="s">
        <v>266</v>
      </c>
      <c r="D7" s="31" t="s">
        <v>26</v>
      </c>
      <c r="E7" s="33">
        <v>1</v>
      </c>
      <c r="F7" s="36" t="s">
        <v>16</v>
      </c>
      <c r="G7" s="33">
        <v>2018</v>
      </c>
      <c r="H7" s="31" t="s">
        <v>258</v>
      </c>
      <c r="I7" s="113">
        <v>12419</v>
      </c>
      <c r="J7" s="129" t="s">
        <v>201</v>
      </c>
      <c r="K7" s="16" t="s">
        <v>109</v>
      </c>
      <c r="L7" s="152" t="s">
        <v>271</v>
      </c>
      <c r="M7" s="150">
        <v>995520</v>
      </c>
      <c r="N7" s="174"/>
      <c r="O7" s="215" t="s">
        <v>197</v>
      </c>
      <c r="P7" s="216"/>
      <c r="Q7" s="216"/>
      <c r="R7" s="216"/>
      <c r="S7" s="216"/>
      <c r="T7" s="217"/>
    </row>
    <row r="8" spans="1:20" ht="15.75" customHeight="1" x14ac:dyDescent="0.25">
      <c r="A8" s="15">
        <v>6</v>
      </c>
      <c r="B8" s="31" t="s">
        <v>13</v>
      </c>
      <c r="C8" s="32" t="s">
        <v>15</v>
      </c>
      <c r="D8" s="31" t="s">
        <v>17</v>
      </c>
      <c r="E8" s="33">
        <v>1</v>
      </c>
      <c r="F8" s="36" t="s">
        <v>16</v>
      </c>
      <c r="G8" s="33">
        <v>2017</v>
      </c>
      <c r="H8" s="31" t="s">
        <v>261</v>
      </c>
      <c r="I8" s="113">
        <v>1997</v>
      </c>
      <c r="J8" s="129" t="s">
        <v>201</v>
      </c>
      <c r="K8" s="16" t="s">
        <v>109</v>
      </c>
      <c r="L8" s="152" t="s">
        <v>271</v>
      </c>
      <c r="M8" s="150">
        <v>37087.199999999997</v>
      </c>
      <c r="N8" s="174"/>
      <c r="O8" s="218"/>
      <c r="P8" s="219"/>
      <c r="Q8" s="219"/>
      <c r="R8" s="219"/>
      <c r="S8" s="219"/>
      <c r="T8" s="220"/>
    </row>
    <row r="9" spans="1:20" ht="15.75" customHeight="1" x14ac:dyDescent="0.25">
      <c r="A9" s="15">
        <v>7</v>
      </c>
      <c r="B9" s="31" t="s">
        <v>41</v>
      </c>
      <c r="C9" s="32" t="s">
        <v>82</v>
      </c>
      <c r="D9" s="31" t="s">
        <v>21</v>
      </c>
      <c r="E9" s="33">
        <v>5</v>
      </c>
      <c r="F9" s="33">
        <v>1</v>
      </c>
      <c r="G9" s="33">
        <v>2017</v>
      </c>
      <c r="H9" s="31" t="s">
        <v>254</v>
      </c>
      <c r="I9" s="113">
        <v>4400</v>
      </c>
      <c r="J9" s="129" t="s">
        <v>201</v>
      </c>
      <c r="K9" s="16" t="s">
        <v>109</v>
      </c>
      <c r="L9" s="152" t="s">
        <v>271</v>
      </c>
      <c r="M9" s="150">
        <v>104914.65</v>
      </c>
      <c r="N9" s="174"/>
      <c r="O9" s="6"/>
    </row>
    <row r="10" spans="1:20" ht="15.75" customHeight="1" x14ac:dyDescent="0.25">
      <c r="A10" s="15">
        <v>8</v>
      </c>
      <c r="B10" s="31" t="s">
        <v>85</v>
      </c>
      <c r="C10" s="32" t="s">
        <v>256</v>
      </c>
      <c r="D10" s="31" t="s">
        <v>17</v>
      </c>
      <c r="E10" s="33">
        <v>1</v>
      </c>
      <c r="F10" s="36" t="s">
        <v>16</v>
      </c>
      <c r="G10" s="33">
        <v>2017</v>
      </c>
      <c r="H10" s="31" t="s">
        <v>257</v>
      </c>
      <c r="I10" s="113">
        <v>1997</v>
      </c>
      <c r="J10" s="129" t="s">
        <v>201</v>
      </c>
      <c r="K10" s="16" t="s">
        <v>109</v>
      </c>
      <c r="L10" s="152" t="s">
        <v>271</v>
      </c>
      <c r="M10" s="150">
        <v>32384.149999999998</v>
      </c>
      <c r="N10" s="174"/>
      <c r="O10" s="215" t="s">
        <v>281</v>
      </c>
      <c r="P10" s="216"/>
      <c r="Q10" s="216"/>
      <c r="R10" s="216"/>
      <c r="S10" s="216"/>
      <c r="T10" s="217"/>
    </row>
    <row r="11" spans="1:20" ht="15.75" customHeight="1" x14ac:dyDescent="0.25">
      <c r="A11" s="15">
        <v>9</v>
      </c>
      <c r="B11" s="31" t="s">
        <v>9</v>
      </c>
      <c r="C11" s="32" t="s">
        <v>77</v>
      </c>
      <c r="D11" s="31" t="s">
        <v>17</v>
      </c>
      <c r="E11" s="33">
        <v>3</v>
      </c>
      <c r="F11" s="33" t="s">
        <v>10</v>
      </c>
      <c r="G11" s="33">
        <v>2017</v>
      </c>
      <c r="H11" s="31" t="s">
        <v>255</v>
      </c>
      <c r="I11" s="113">
        <v>2198</v>
      </c>
      <c r="J11" s="129" t="s">
        <v>201</v>
      </c>
      <c r="K11" s="16" t="s">
        <v>109</v>
      </c>
      <c r="L11" s="152" t="s">
        <v>271</v>
      </c>
      <c r="M11" s="150">
        <v>40902</v>
      </c>
      <c r="N11" s="174"/>
      <c r="O11" s="221"/>
      <c r="P11" s="222"/>
      <c r="Q11" s="222"/>
      <c r="R11" s="222"/>
      <c r="S11" s="222"/>
      <c r="T11" s="223"/>
    </row>
    <row r="12" spans="1:20" ht="15.75" customHeight="1" x14ac:dyDescent="0.25">
      <c r="A12" s="15">
        <v>10</v>
      </c>
      <c r="B12" s="31" t="s">
        <v>237</v>
      </c>
      <c r="C12" s="32" t="s">
        <v>238</v>
      </c>
      <c r="D12" s="31" t="s">
        <v>21</v>
      </c>
      <c r="E12" s="33">
        <v>1</v>
      </c>
      <c r="F12" s="33">
        <v>1</v>
      </c>
      <c r="G12" s="33">
        <v>2017</v>
      </c>
      <c r="H12" s="31" t="s">
        <v>239</v>
      </c>
      <c r="I12" s="113" t="s">
        <v>108</v>
      </c>
      <c r="J12" s="129" t="s">
        <v>201</v>
      </c>
      <c r="K12" s="16" t="s">
        <v>109</v>
      </c>
      <c r="L12" s="152" t="s">
        <v>271</v>
      </c>
      <c r="M12" s="150">
        <v>337314</v>
      </c>
      <c r="N12" s="174"/>
      <c r="O12" s="221"/>
      <c r="P12" s="222"/>
      <c r="Q12" s="222"/>
      <c r="R12" s="222"/>
      <c r="S12" s="222"/>
      <c r="T12" s="223"/>
    </row>
    <row r="13" spans="1:20" ht="15.75" customHeight="1" x14ac:dyDescent="0.25">
      <c r="A13" s="15">
        <v>11</v>
      </c>
      <c r="B13" s="31" t="s">
        <v>43</v>
      </c>
      <c r="C13" s="32" t="s">
        <v>240</v>
      </c>
      <c r="D13" s="31" t="s">
        <v>5</v>
      </c>
      <c r="E13" s="33">
        <v>2</v>
      </c>
      <c r="F13" s="33" t="s">
        <v>10</v>
      </c>
      <c r="G13" s="33">
        <v>2017</v>
      </c>
      <c r="H13" s="31" t="s">
        <v>241</v>
      </c>
      <c r="I13" s="113">
        <v>1598</v>
      </c>
      <c r="J13" s="129" t="s">
        <v>201</v>
      </c>
      <c r="K13" s="16" t="s">
        <v>109</v>
      </c>
      <c r="L13" s="152" t="s">
        <v>271</v>
      </c>
      <c r="M13" s="150">
        <v>33870.799999999996</v>
      </c>
      <c r="N13" s="174"/>
      <c r="O13" s="221"/>
      <c r="P13" s="222"/>
      <c r="Q13" s="222"/>
      <c r="R13" s="222"/>
      <c r="S13" s="222"/>
      <c r="T13" s="223"/>
    </row>
    <row r="14" spans="1:20" s="4" customFormat="1" ht="15.75" customHeight="1" x14ac:dyDescent="0.2">
      <c r="A14" s="15">
        <v>12</v>
      </c>
      <c r="B14" s="31" t="s">
        <v>43</v>
      </c>
      <c r="C14" s="32" t="s">
        <v>259</v>
      </c>
      <c r="D14" s="31" t="s">
        <v>5</v>
      </c>
      <c r="E14" s="33">
        <v>3</v>
      </c>
      <c r="F14" s="33" t="s">
        <v>10</v>
      </c>
      <c r="G14" s="33">
        <v>2017</v>
      </c>
      <c r="H14" s="31" t="s">
        <v>260</v>
      </c>
      <c r="I14" s="113">
        <v>1461</v>
      </c>
      <c r="J14" s="129" t="s">
        <v>201</v>
      </c>
      <c r="K14" s="16" t="s">
        <v>109</v>
      </c>
      <c r="L14" s="152" t="s">
        <v>271</v>
      </c>
      <c r="M14" s="150">
        <v>30402.799999999999</v>
      </c>
      <c r="N14" s="174"/>
      <c r="O14" s="218"/>
      <c r="P14" s="219"/>
      <c r="Q14" s="219"/>
      <c r="R14" s="219"/>
      <c r="S14" s="219"/>
      <c r="T14" s="220"/>
    </row>
    <row r="15" spans="1:20" ht="15.75" customHeight="1" x14ac:dyDescent="0.25">
      <c r="A15" s="15">
        <v>13</v>
      </c>
      <c r="B15" s="34" t="s">
        <v>53</v>
      </c>
      <c r="C15" s="35" t="s">
        <v>246</v>
      </c>
      <c r="D15" s="34" t="s">
        <v>17</v>
      </c>
      <c r="E15" s="36">
        <v>7</v>
      </c>
      <c r="F15" s="36" t="s">
        <v>19</v>
      </c>
      <c r="G15" s="36">
        <v>2017</v>
      </c>
      <c r="H15" s="34" t="s">
        <v>245</v>
      </c>
      <c r="I15" s="117">
        <v>999</v>
      </c>
      <c r="J15" s="129" t="s">
        <v>201</v>
      </c>
      <c r="K15" s="16" t="s">
        <v>109</v>
      </c>
      <c r="L15" s="152" t="s">
        <v>271</v>
      </c>
      <c r="M15" s="150">
        <v>14637</v>
      </c>
      <c r="N15" s="174"/>
    </row>
    <row r="16" spans="1:20" ht="15.75" customHeight="1" x14ac:dyDescent="0.25">
      <c r="A16" s="15">
        <v>14</v>
      </c>
      <c r="B16" s="34" t="s">
        <v>53</v>
      </c>
      <c r="C16" s="35" t="s">
        <v>99</v>
      </c>
      <c r="D16" s="34" t="s">
        <v>5</v>
      </c>
      <c r="E16" s="36">
        <v>1</v>
      </c>
      <c r="F16" s="33" t="s">
        <v>10</v>
      </c>
      <c r="G16" s="36">
        <v>2017</v>
      </c>
      <c r="H16" s="34" t="s">
        <v>236</v>
      </c>
      <c r="I16" s="117">
        <v>1461</v>
      </c>
      <c r="J16" s="129" t="s">
        <v>201</v>
      </c>
      <c r="K16" s="16" t="s">
        <v>109</v>
      </c>
      <c r="L16" s="152" t="s">
        <v>271</v>
      </c>
      <c r="M16" s="150">
        <v>27745.7</v>
      </c>
      <c r="N16" s="174"/>
    </row>
    <row r="17" spans="1:14" ht="15.75" customHeight="1" x14ac:dyDescent="0.25">
      <c r="A17" s="15">
        <v>15</v>
      </c>
      <c r="B17" s="34" t="s">
        <v>53</v>
      </c>
      <c r="C17" s="35" t="s">
        <v>99</v>
      </c>
      <c r="D17" s="34" t="s">
        <v>17</v>
      </c>
      <c r="E17" s="36">
        <v>1</v>
      </c>
      <c r="F17" s="36" t="s">
        <v>19</v>
      </c>
      <c r="G17" s="36">
        <v>2017</v>
      </c>
      <c r="H17" s="34" t="s">
        <v>235</v>
      </c>
      <c r="I17" s="117">
        <v>1461</v>
      </c>
      <c r="J17" s="129" t="s">
        <v>201</v>
      </c>
      <c r="K17" s="16" t="s">
        <v>109</v>
      </c>
      <c r="L17" s="152" t="s">
        <v>271</v>
      </c>
      <c r="M17" s="150">
        <v>30482.7</v>
      </c>
      <c r="N17" s="175"/>
    </row>
    <row r="18" spans="1:14" ht="15.75" customHeight="1" x14ac:dyDescent="0.25">
      <c r="A18" s="15">
        <v>16</v>
      </c>
      <c r="B18" s="34" t="s">
        <v>13</v>
      </c>
      <c r="C18" s="35" t="s">
        <v>15</v>
      </c>
      <c r="D18" s="34" t="s">
        <v>17</v>
      </c>
      <c r="E18" s="36">
        <v>2</v>
      </c>
      <c r="F18" s="36" t="s">
        <v>65</v>
      </c>
      <c r="G18" s="36">
        <v>2016</v>
      </c>
      <c r="H18" s="34" t="s">
        <v>249</v>
      </c>
      <c r="I18" s="117">
        <v>1997</v>
      </c>
      <c r="J18" s="129" t="s">
        <v>201</v>
      </c>
      <c r="K18" s="16" t="s">
        <v>109</v>
      </c>
      <c r="L18" s="152" t="s">
        <v>271</v>
      </c>
      <c r="M18" s="150">
        <v>39679</v>
      </c>
      <c r="N18" s="175"/>
    </row>
    <row r="19" spans="1:14" ht="15.75" customHeight="1" x14ac:dyDescent="0.25">
      <c r="A19" s="15">
        <v>17</v>
      </c>
      <c r="B19" s="34" t="s">
        <v>80</v>
      </c>
      <c r="C19" s="35" t="s">
        <v>263</v>
      </c>
      <c r="D19" s="34" t="s">
        <v>264</v>
      </c>
      <c r="E19" s="36">
        <v>1</v>
      </c>
      <c r="F19" s="36">
        <v>1</v>
      </c>
      <c r="G19" s="36">
        <v>2017</v>
      </c>
      <c r="H19" s="34" t="s">
        <v>265</v>
      </c>
      <c r="I19" s="117">
        <v>6788</v>
      </c>
      <c r="J19" s="129" t="s">
        <v>201</v>
      </c>
      <c r="K19" s="16" t="s">
        <v>109</v>
      </c>
      <c r="L19" s="152" t="s">
        <v>271</v>
      </c>
      <c r="M19" s="150">
        <v>239700</v>
      </c>
      <c r="N19" s="175"/>
    </row>
    <row r="20" spans="1:14" ht="15.75" customHeight="1" x14ac:dyDescent="0.25">
      <c r="A20" s="15">
        <v>18</v>
      </c>
      <c r="B20" s="34" t="s">
        <v>250</v>
      </c>
      <c r="C20" s="35" t="s">
        <v>251</v>
      </c>
      <c r="D20" s="34" t="s">
        <v>26</v>
      </c>
      <c r="E20" s="36">
        <v>1</v>
      </c>
      <c r="F20" s="36">
        <v>1</v>
      </c>
      <c r="G20" s="36">
        <v>2016</v>
      </c>
      <c r="H20" s="34">
        <v>971138</v>
      </c>
      <c r="I20" s="117" t="s">
        <v>108</v>
      </c>
      <c r="J20" s="129" t="s">
        <v>201</v>
      </c>
      <c r="K20" s="16" t="s">
        <v>109</v>
      </c>
      <c r="L20" s="152" t="s">
        <v>271</v>
      </c>
      <c r="M20" s="150">
        <v>116178</v>
      </c>
      <c r="N20" s="175"/>
    </row>
    <row r="21" spans="1:14" ht="15.75" customHeight="1" x14ac:dyDescent="0.25">
      <c r="A21" s="15">
        <v>19</v>
      </c>
      <c r="B21" s="34" t="s">
        <v>59</v>
      </c>
      <c r="C21" s="35" t="s">
        <v>252</v>
      </c>
      <c r="D21" s="34" t="s">
        <v>21</v>
      </c>
      <c r="E21" s="36">
        <v>1</v>
      </c>
      <c r="F21" s="36">
        <v>1</v>
      </c>
      <c r="G21" s="36">
        <v>2016</v>
      </c>
      <c r="H21" s="34" t="s">
        <v>253</v>
      </c>
      <c r="I21" s="117">
        <v>4400</v>
      </c>
      <c r="J21" s="129" t="s">
        <v>201</v>
      </c>
      <c r="K21" s="16" t="s">
        <v>109</v>
      </c>
      <c r="L21" s="152" t="s">
        <v>271</v>
      </c>
      <c r="M21" s="150">
        <v>139332</v>
      </c>
      <c r="N21" s="175"/>
    </row>
    <row r="22" spans="1:14" ht="15.75" customHeight="1" x14ac:dyDescent="0.25">
      <c r="A22" s="15">
        <v>20</v>
      </c>
      <c r="B22" s="34" t="s">
        <v>242</v>
      </c>
      <c r="C22" s="35" t="s">
        <v>243</v>
      </c>
      <c r="D22" s="34" t="s">
        <v>17</v>
      </c>
      <c r="E22" s="36">
        <v>4</v>
      </c>
      <c r="F22" s="36" t="s">
        <v>25</v>
      </c>
      <c r="G22" s="36">
        <v>2016</v>
      </c>
      <c r="H22" s="34" t="s">
        <v>244</v>
      </c>
      <c r="I22" s="117">
        <v>7698</v>
      </c>
      <c r="J22" s="129" t="s">
        <v>201</v>
      </c>
      <c r="K22" s="16" t="s">
        <v>109</v>
      </c>
      <c r="L22" s="152" t="s">
        <v>271</v>
      </c>
      <c r="M22" s="150">
        <v>153000</v>
      </c>
      <c r="N22" s="175"/>
    </row>
    <row r="23" spans="1:14" ht="15.75" customHeight="1" x14ac:dyDescent="0.25">
      <c r="A23" s="15">
        <v>21</v>
      </c>
      <c r="B23" s="34" t="s">
        <v>43</v>
      </c>
      <c r="C23" s="35" t="s">
        <v>64</v>
      </c>
      <c r="D23" s="34" t="s">
        <v>17</v>
      </c>
      <c r="E23" s="36">
        <v>10</v>
      </c>
      <c r="F23" s="36" t="s">
        <v>16</v>
      </c>
      <c r="G23" s="37">
        <v>2016</v>
      </c>
      <c r="H23" s="38" t="s">
        <v>248</v>
      </c>
      <c r="I23" s="117">
        <v>229</v>
      </c>
      <c r="J23" s="129" t="s">
        <v>201</v>
      </c>
      <c r="K23" s="16" t="s">
        <v>109</v>
      </c>
      <c r="L23" s="152" t="s">
        <v>271</v>
      </c>
      <c r="M23" s="150">
        <v>43761.4</v>
      </c>
      <c r="N23" s="175"/>
    </row>
    <row r="24" spans="1:14" ht="15.75" customHeight="1" x14ac:dyDescent="0.25">
      <c r="A24" s="15">
        <v>22</v>
      </c>
      <c r="B24" s="34" t="s">
        <v>53</v>
      </c>
      <c r="C24" s="35" t="s">
        <v>246</v>
      </c>
      <c r="D24" s="34" t="s">
        <v>17</v>
      </c>
      <c r="E24" s="36">
        <v>23</v>
      </c>
      <c r="F24" s="36" t="s">
        <v>19</v>
      </c>
      <c r="G24" s="37">
        <v>2016</v>
      </c>
      <c r="H24" s="38" t="s">
        <v>247</v>
      </c>
      <c r="I24" s="117">
        <v>1461</v>
      </c>
      <c r="J24" s="129" t="s">
        <v>201</v>
      </c>
      <c r="K24" s="16" t="s">
        <v>109</v>
      </c>
      <c r="L24" s="152" t="s">
        <v>271</v>
      </c>
      <c r="M24" s="150">
        <v>17982.599999999999</v>
      </c>
      <c r="N24" s="175"/>
    </row>
    <row r="25" spans="1:14" ht="15.75" customHeight="1" x14ac:dyDescent="0.25">
      <c r="A25" s="15">
        <v>23</v>
      </c>
      <c r="B25" s="34" t="s">
        <v>53</v>
      </c>
      <c r="C25" s="35" t="s">
        <v>99</v>
      </c>
      <c r="D25" s="34" t="s">
        <v>17</v>
      </c>
      <c r="E25" s="36">
        <v>10</v>
      </c>
      <c r="F25" s="36" t="s">
        <v>19</v>
      </c>
      <c r="G25" s="37">
        <v>2016</v>
      </c>
      <c r="H25" s="38" t="s">
        <v>234</v>
      </c>
      <c r="I25" s="117">
        <v>1461</v>
      </c>
      <c r="J25" s="129" t="s">
        <v>201</v>
      </c>
      <c r="K25" s="16" t="s">
        <v>109</v>
      </c>
      <c r="L25" s="152" t="s">
        <v>271</v>
      </c>
      <c r="M25" s="150">
        <v>27993.899999999998</v>
      </c>
      <c r="N25" s="175"/>
    </row>
    <row r="26" spans="1:14" ht="15.75" customHeight="1" x14ac:dyDescent="0.25">
      <c r="A26" s="15">
        <v>24</v>
      </c>
      <c r="B26" s="34" t="s">
        <v>93</v>
      </c>
      <c r="C26" s="35" t="s">
        <v>94</v>
      </c>
      <c r="D26" s="34" t="s">
        <v>17</v>
      </c>
      <c r="E26" s="36">
        <v>3</v>
      </c>
      <c r="F26" s="36" t="s">
        <v>10</v>
      </c>
      <c r="G26" s="37">
        <v>2015</v>
      </c>
      <c r="H26" s="38" t="s">
        <v>133</v>
      </c>
      <c r="I26" s="117">
        <v>1996</v>
      </c>
      <c r="J26" s="129" t="s">
        <v>201</v>
      </c>
      <c r="K26" s="16" t="s">
        <v>109</v>
      </c>
      <c r="L26" s="152" t="s">
        <v>271</v>
      </c>
      <c r="M26" s="150">
        <v>28739.366999999998</v>
      </c>
      <c r="N26" s="175"/>
    </row>
    <row r="27" spans="1:14" ht="15.75" customHeight="1" x14ac:dyDescent="0.25">
      <c r="A27" s="15">
        <v>25</v>
      </c>
      <c r="B27" s="34" t="s">
        <v>32</v>
      </c>
      <c r="C27" s="35" t="s">
        <v>101</v>
      </c>
      <c r="D27" s="34" t="s">
        <v>17</v>
      </c>
      <c r="E27" s="36">
        <v>1</v>
      </c>
      <c r="F27" s="36" t="s">
        <v>16</v>
      </c>
      <c r="G27" s="37">
        <v>2015</v>
      </c>
      <c r="H27" s="38" t="s">
        <v>173</v>
      </c>
      <c r="I27" s="117">
        <v>2998</v>
      </c>
      <c r="J27" s="129" t="s">
        <v>201</v>
      </c>
      <c r="K27" s="16" t="s">
        <v>109</v>
      </c>
      <c r="L27" s="152" t="s">
        <v>271</v>
      </c>
      <c r="M27" s="150">
        <v>34287.300000000003</v>
      </c>
      <c r="N27" s="175"/>
    </row>
    <row r="28" spans="1:14" ht="15.75" customHeight="1" x14ac:dyDescent="0.25">
      <c r="A28" s="15">
        <v>26</v>
      </c>
      <c r="B28" s="34" t="s">
        <v>43</v>
      </c>
      <c r="C28" s="35" t="s">
        <v>64</v>
      </c>
      <c r="D28" s="34" t="s">
        <v>26</v>
      </c>
      <c r="E28" s="36">
        <v>1</v>
      </c>
      <c r="F28" s="36" t="s">
        <v>16</v>
      </c>
      <c r="G28" s="37">
        <v>2015</v>
      </c>
      <c r="H28" s="38" t="s">
        <v>150</v>
      </c>
      <c r="I28" s="117">
        <v>2299</v>
      </c>
      <c r="J28" s="129" t="s">
        <v>201</v>
      </c>
      <c r="K28" s="16" t="s">
        <v>109</v>
      </c>
      <c r="L28" s="152" t="s">
        <v>271</v>
      </c>
      <c r="M28" s="150">
        <v>30114.989999999998</v>
      </c>
      <c r="N28" s="175"/>
    </row>
    <row r="29" spans="1:14" ht="15.75" customHeight="1" x14ac:dyDescent="0.25">
      <c r="A29" s="15">
        <v>27</v>
      </c>
      <c r="B29" s="31" t="s">
        <v>9</v>
      </c>
      <c r="C29" s="32" t="s">
        <v>100</v>
      </c>
      <c r="D29" s="31" t="s">
        <v>17</v>
      </c>
      <c r="E29" s="33">
        <v>19</v>
      </c>
      <c r="F29" s="33" t="s">
        <v>25</v>
      </c>
      <c r="G29" s="33">
        <v>2015</v>
      </c>
      <c r="H29" s="31" t="s">
        <v>111</v>
      </c>
      <c r="I29" s="113">
        <v>998</v>
      </c>
      <c r="J29" s="129" t="s">
        <v>201</v>
      </c>
      <c r="K29" s="16" t="s">
        <v>109</v>
      </c>
      <c r="L29" s="152" t="s">
        <v>271</v>
      </c>
      <c r="M29" s="150">
        <v>17053.4565</v>
      </c>
      <c r="N29" s="175"/>
    </row>
    <row r="30" spans="1:14" ht="15.75" customHeight="1" x14ac:dyDescent="0.25">
      <c r="A30" s="15">
        <v>28</v>
      </c>
      <c r="B30" s="34" t="s">
        <v>9</v>
      </c>
      <c r="C30" s="35" t="s">
        <v>100</v>
      </c>
      <c r="D30" s="34" t="s">
        <v>17</v>
      </c>
      <c r="E30" s="36">
        <v>5</v>
      </c>
      <c r="F30" s="36" t="s">
        <v>19</v>
      </c>
      <c r="G30" s="36">
        <v>2015</v>
      </c>
      <c r="H30" s="34" t="s">
        <v>112</v>
      </c>
      <c r="I30" s="117">
        <v>998</v>
      </c>
      <c r="J30" s="129" t="s">
        <v>201</v>
      </c>
      <c r="K30" s="16" t="s">
        <v>109</v>
      </c>
      <c r="L30" s="152" t="s">
        <v>271</v>
      </c>
      <c r="M30" s="150">
        <v>17720.613000000001</v>
      </c>
      <c r="N30" s="175"/>
    </row>
    <row r="31" spans="1:14" ht="15.75" customHeight="1" x14ac:dyDescent="0.25">
      <c r="A31" s="15">
        <v>29</v>
      </c>
      <c r="B31" s="34" t="s">
        <v>53</v>
      </c>
      <c r="C31" s="35" t="s">
        <v>99</v>
      </c>
      <c r="D31" s="34" t="s">
        <v>17</v>
      </c>
      <c r="E31" s="36">
        <v>3</v>
      </c>
      <c r="F31" s="36" t="s">
        <v>19</v>
      </c>
      <c r="G31" s="36">
        <v>2014</v>
      </c>
      <c r="H31" s="34" t="s">
        <v>137</v>
      </c>
      <c r="I31" s="117">
        <v>1598</v>
      </c>
      <c r="J31" s="129" t="s">
        <v>201</v>
      </c>
      <c r="K31" s="16" t="s">
        <v>109</v>
      </c>
      <c r="L31" s="152" t="s">
        <v>271</v>
      </c>
      <c r="M31" s="150">
        <v>18752.796000000002</v>
      </c>
      <c r="N31" s="175"/>
    </row>
    <row r="32" spans="1:14" ht="15.75" customHeight="1" x14ac:dyDescent="0.25">
      <c r="A32" s="15">
        <v>30</v>
      </c>
      <c r="B32" s="34" t="s">
        <v>57</v>
      </c>
      <c r="C32" s="35" t="s">
        <v>58</v>
      </c>
      <c r="D32" s="34" t="s">
        <v>5</v>
      </c>
      <c r="E32" s="36">
        <v>1</v>
      </c>
      <c r="F32" s="36" t="s">
        <v>8</v>
      </c>
      <c r="G32" s="36">
        <v>2014</v>
      </c>
      <c r="H32" s="34" t="s">
        <v>130</v>
      </c>
      <c r="I32" s="117">
        <v>1598</v>
      </c>
      <c r="J32" s="129" t="s">
        <v>201</v>
      </c>
      <c r="K32" s="16" t="s">
        <v>109</v>
      </c>
      <c r="L32" s="152" t="s">
        <v>271</v>
      </c>
      <c r="M32" s="150">
        <v>40614.777000000009</v>
      </c>
      <c r="N32" s="175"/>
    </row>
    <row r="33" spans="1:14" ht="15.75" customHeight="1" thickBot="1" x14ac:dyDescent="0.3">
      <c r="A33" s="204">
        <v>31</v>
      </c>
      <c r="B33" s="39" t="s">
        <v>2</v>
      </c>
      <c r="C33" s="40" t="s">
        <v>78</v>
      </c>
      <c r="D33" s="39" t="s">
        <v>5</v>
      </c>
      <c r="E33" s="41">
        <v>1</v>
      </c>
      <c r="F33" s="41" t="s">
        <v>10</v>
      </c>
      <c r="G33" s="42">
        <v>2014</v>
      </c>
      <c r="H33" s="43" t="s">
        <v>125</v>
      </c>
      <c r="I33" s="118">
        <v>2231</v>
      </c>
      <c r="J33" s="134" t="s">
        <v>201</v>
      </c>
      <c r="K33" s="17" t="s">
        <v>109</v>
      </c>
      <c r="L33" s="205" t="s">
        <v>271</v>
      </c>
      <c r="M33" s="206">
        <v>30623.103000000006</v>
      </c>
      <c r="N33" s="175"/>
    </row>
    <row r="34" spans="1:14" ht="15.75" customHeight="1" x14ac:dyDescent="0.25">
      <c r="A34" s="63">
        <v>32</v>
      </c>
      <c r="B34" s="137" t="s">
        <v>87</v>
      </c>
      <c r="C34" s="92" t="s">
        <v>88</v>
      </c>
      <c r="D34" s="91" t="s">
        <v>17</v>
      </c>
      <c r="E34" s="93">
        <v>9</v>
      </c>
      <c r="F34" s="93" t="s">
        <v>19</v>
      </c>
      <c r="G34" s="93">
        <v>2013</v>
      </c>
      <c r="H34" s="91" t="s">
        <v>129</v>
      </c>
      <c r="I34" s="138">
        <v>995</v>
      </c>
      <c r="J34" s="147" t="s">
        <v>201</v>
      </c>
      <c r="K34" s="67" t="s">
        <v>109</v>
      </c>
      <c r="L34" s="153" t="s">
        <v>272</v>
      </c>
      <c r="M34" s="172">
        <v>9264.1320000000014</v>
      </c>
      <c r="N34" s="175"/>
    </row>
    <row r="35" spans="1:14" ht="15.75" customHeight="1" x14ac:dyDescent="0.25">
      <c r="A35" s="63">
        <v>33</v>
      </c>
      <c r="B35" s="142" t="s">
        <v>85</v>
      </c>
      <c r="C35" s="96" t="s">
        <v>86</v>
      </c>
      <c r="D35" s="86" t="s">
        <v>17</v>
      </c>
      <c r="E35" s="87">
        <v>8</v>
      </c>
      <c r="F35" s="87" t="s">
        <v>25</v>
      </c>
      <c r="G35" s="87">
        <v>2013</v>
      </c>
      <c r="H35" s="86" t="s">
        <v>136</v>
      </c>
      <c r="I35" s="97">
        <v>1560</v>
      </c>
      <c r="J35" s="147" t="s">
        <v>201</v>
      </c>
      <c r="K35" s="67" t="s">
        <v>109</v>
      </c>
      <c r="L35" s="153" t="s">
        <v>272</v>
      </c>
      <c r="M35" s="150">
        <v>11952.684000000001</v>
      </c>
      <c r="N35" s="175"/>
    </row>
    <row r="36" spans="1:14" ht="15.75" customHeight="1" x14ac:dyDescent="0.25">
      <c r="A36" s="63">
        <v>34</v>
      </c>
      <c r="B36" s="142" t="s">
        <v>9</v>
      </c>
      <c r="C36" s="96" t="s">
        <v>89</v>
      </c>
      <c r="D36" s="86" t="s">
        <v>5</v>
      </c>
      <c r="E36" s="87">
        <v>2</v>
      </c>
      <c r="F36" s="87" t="s">
        <v>90</v>
      </c>
      <c r="G36" s="87">
        <v>2013</v>
      </c>
      <c r="H36" s="86" t="s">
        <v>113</v>
      </c>
      <c r="I36" s="122">
        <v>2198</v>
      </c>
      <c r="J36" s="147" t="s">
        <v>201</v>
      </c>
      <c r="K36" s="67" t="s">
        <v>109</v>
      </c>
      <c r="L36" s="153" t="s">
        <v>272</v>
      </c>
      <c r="M36" s="150">
        <v>32604.525000000001</v>
      </c>
      <c r="N36" s="175"/>
    </row>
    <row r="37" spans="1:14" ht="15.75" customHeight="1" x14ac:dyDescent="0.25">
      <c r="A37" s="63">
        <v>35</v>
      </c>
      <c r="B37" s="142" t="s">
        <v>93</v>
      </c>
      <c r="C37" s="96" t="s">
        <v>94</v>
      </c>
      <c r="D37" s="86" t="s">
        <v>17</v>
      </c>
      <c r="E37" s="87">
        <v>4</v>
      </c>
      <c r="F37" s="87" t="s">
        <v>10</v>
      </c>
      <c r="G37" s="87">
        <v>2013</v>
      </c>
      <c r="H37" s="86" t="s">
        <v>132</v>
      </c>
      <c r="I37" s="97">
        <v>2378</v>
      </c>
      <c r="J37" s="147" t="s">
        <v>201</v>
      </c>
      <c r="K37" s="67" t="s">
        <v>109</v>
      </c>
      <c r="L37" s="153" t="s">
        <v>272</v>
      </c>
      <c r="M37" s="150">
        <v>17840.817000000003</v>
      </c>
      <c r="N37" s="175"/>
    </row>
    <row r="38" spans="1:14" ht="15.75" customHeight="1" x14ac:dyDescent="0.25">
      <c r="A38" s="63">
        <v>36</v>
      </c>
      <c r="B38" s="86" t="s">
        <v>32</v>
      </c>
      <c r="C38" s="96" t="s">
        <v>83</v>
      </c>
      <c r="D38" s="86" t="s">
        <v>22</v>
      </c>
      <c r="E38" s="87">
        <v>2</v>
      </c>
      <c r="F38" s="87" t="s">
        <v>16</v>
      </c>
      <c r="G38" s="97">
        <v>2013</v>
      </c>
      <c r="H38" s="98" t="s">
        <v>172</v>
      </c>
      <c r="I38" s="99">
        <v>7790</v>
      </c>
      <c r="J38" s="147" t="s">
        <v>201</v>
      </c>
      <c r="K38" s="67" t="s">
        <v>109</v>
      </c>
      <c r="L38" s="153" t="s">
        <v>272</v>
      </c>
      <c r="M38" s="150">
        <v>399974.96250000002</v>
      </c>
      <c r="N38" s="175"/>
    </row>
    <row r="39" spans="1:14" ht="15.75" customHeight="1" x14ac:dyDescent="0.25">
      <c r="A39" s="63">
        <v>37</v>
      </c>
      <c r="B39" s="142" t="s">
        <v>13</v>
      </c>
      <c r="C39" s="96">
        <v>107</v>
      </c>
      <c r="D39" s="86" t="s">
        <v>17</v>
      </c>
      <c r="E39" s="87">
        <v>32</v>
      </c>
      <c r="F39" s="87" t="s">
        <v>25</v>
      </c>
      <c r="G39" s="87">
        <v>2013</v>
      </c>
      <c r="H39" s="86" t="s">
        <v>163</v>
      </c>
      <c r="I39" s="143">
        <v>998</v>
      </c>
      <c r="J39" s="147" t="s">
        <v>201</v>
      </c>
      <c r="K39" s="67" t="s">
        <v>109</v>
      </c>
      <c r="L39" s="153" t="s">
        <v>272</v>
      </c>
      <c r="M39" s="150">
        <v>9181.755000000001</v>
      </c>
      <c r="N39" s="175"/>
    </row>
    <row r="40" spans="1:14" ht="15.75" customHeight="1" x14ac:dyDescent="0.25">
      <c r="A40" s="63">
        <v>38</v>
      </c>
      <c r="B40" s="142" t="s">
        <v>13</v>
      </c>
      <c r="C40" s="96" t="s">
        <v>15</v>
      </c>
      <c r="D40" s="86" t="s">
        <v>17</v>
      </c>
      <c r="E40" s="87">
        <v>1</v>
      </c>
      <c r="F40" s="87" t="s">
        <v>16</v>
      </c>
      <c r="G40" s="87">
        <v>2013</v>
      </c>
      <c r="H40" s="86" t="s">
        <v>165</v>
      </c>
      <c r="I40" s="97">
        <v>2198</v>
      </c>
      <c r="J40" s="147" t="s">
        <v>201</v>
      </c>
      <c r="K40" s="67" t="s">
        <v>109</v>
      </c>
      <c r="L40" s="153" t="s">
        <v>272</v>
      </c>
      <c r="M40" s="150">
        <v>24086.889000000003</v>
      </c>
      <c r="N40" s="175"/>
    </row>
    <row r="41" spans="1:14" ht="15.75" customHeight="1" x14ac:dyDescent="0.25">
      <c r="A41" s="63">
        <v>39</v>
      </c>
      <c r="B41" s="142" t="s">
        <v>13</v>
      </c>
      <c r="C41" s="96" t="s">
        <v>15</v>
      </c>
      <c r="D41" s="86" t="s">
        <v>17</v>
      </c>
      <c r="E41" s="87">
        <v>4</v>
      </c>
      <c r="F41" s="87" t="s">
        <v>65</v>
      </c>
      <c r="G41" s="87">
        <v>2013</v>
      </c>
      <c r="H41" s="86" t="s">
        <v>164</v>
      </c>
      <c r="I41" s="143">
        <v>2198</v>
      </c>
      <c r="J41" s="147" t="s">
        <v>201</v>
      </c>
      <c r="K41" s="67" t="s">
        <v>109</v>
      </c>
      <c r="L41" s="153" t="s">
        <v>272</v>
      </c>
      <c r="M41" s="150">
        <v>22359.887999999999</v>
      </c>
      <c r="N41" s="175"/>
    </row>
    <row r="42" spans="1:14" ht="15.75" customHeight="1" x14ac:dyDescent="0.25">
      <c r="A42" s="63">
        <v>40</v>
      </c>
      <c r="B42" s="142" t="s">
        <v>43</v>
      </c>
      <c r="C42" s="96" t="s">
        <v>44</v>
      </c>
      <c r="D42" s="86" t="s">
        <v>17</v>
      </c>
      <c r="E42" s="87">
        <v>3</v>
      </c>
      <c r="F42" s="87" t="s">
        <v>10</v>
      </c>
      <c r="G42" s="87">
        <v>2013</v>
      </c>
      <c r="H42" s="86" t="s">
        <v>151</v>
      </c>
      <c r="I42" s="122">
        <v>1461</v>
      </c>
      <c r="J42" s="147" t="s">
        <v>201</v>
      </c>
      <c r="K42" s="67" t="s">
        <v>109</v>
      </c>
      <c r="L42" s="153" t="s">
        <v>272</v>
      </c>
      <c r="M42" s="150">
        <v>13732.902</v>
      </c>
      <c r="N42" s="175"/>
    </row>
    <row r="43" spans="1:14" ht="15.75" customHeight="1" x14ac:dyDescent="0.25">
      <c r="A43" s="63">
        <v>41</v>
      </c>
      <c r="B43" s="86" t="s">
        <v>43</v>
      </c>
      <c r="C43" s="96" t="s">
        <v>84</v>
      </c>
      <c r="D43" s="86" t="s">
        <v>17</v>
      </c>
      <c r="E43" s="87">
        <v>10</v>
      </c>
      <c r="F43" s="87" t="s">
        <v>25</v>
      </c>
      <c r="G43" s="97">
        <v>2013</v>
      </c>
      <c r="H43" s="98" t="s">
        <v>152</v>
      </c>
      <c r="I43" s="99">
        <v>7148</v>
      </c>
      <c r="J43" s="148" t="s">
        <v>201</v>
      </c>
      <c r="K43" s="65" t="s">
        <v>109</v>
      </c>
      <c r="L43" s="153" t="s">
        <v>272</v>
      </c>
      <c r="M43" s="150">
        <v>85545.234000000011</v>
      </c>
      <c r="N43" s="175"/>
    </row>
    <row r="44" spans="1:14" ht="15.75" customHeight="1" x14ac:dyDescent="0.25">
      <c r="A44" s="63">
        <v>42</v>
      </c>
      <c r="B44" s="64" t="s">
        <v>95</v>
      </c>
      <c r="C44" s="64" t="s">
        <v>96</v>
      </c>
      <c r="D44" s="64" t="s">
        <v>232</v>
      </c>
      <c r="E44" s="65">
        <v>1</v>
      </c>
      <c r="F44" s="65" t="s">
        <v>108</v>
      </c>
      <c r="G44" s="65">
        <v>2013</v>
      </c>
      <c r="H44" s="64" t="s">
        <v>193</v>
      </c>
      <c r="I44" s="130" t="s">
        <v>108</v>
      </c>
      <c r="J44" s="73" t="s">
        <v>201</v>
      </c>
      <c r="K44" s="65" t="s">
        <v>109</v>
      </c>
      <c r="L44" s="153" t="s">
        <v>272</v>
      </c>
      <c r="M44" s="150">
        <v>21488.004000000001</v>
      </c>
      <c r="N44" s="175"/>
    </row>
    <row r="45" spans="1:14" ht="15.75" customHeight="1" x14ac:dyDescent="0.25">
      <c r="A45" s="63">
        <v>43</v>
      </c>
      <c r="B45" s="64" t="s">
        <v>97</v>
      </c>
      <c r="C45" s="64" t="s">
        <v>98</v>
      </c>
      <c r="D45" s="64" t="s">
        <v>232</v>
      </c>
      <c r="E45" s="65">
        <v>1</v>
      </c>
      <c r="F45" s="65" t="s">
        <v>108</v>
      </c>
      <c r="G45" s="65">
        <v>2013</v>
      </c>
      <c r="H45" s="64" t="s">
        <v>194</v>
      </c>
      <c r="I45" s="130" t="s">
        <v>108</v>
      </c>
      <c r="J45" s="73" t="s">
        <v>201</v>
      </c>
      <c r="K45" s="65" t="s">
        <v>109</v>
      </c>
      <c r="L45" s="153" t="s">
        <v>272</v>
      </c>
      <c r="M45" s="150">
        <v>43298.955000000002</v>
      </c>
      <c r="N45" s="175"/>
    </row>
    <row r="46" spans="1:14" ht="15.75" customHeight="1" x14ac:dyDescent="0.25">
      <c r="A46" s="63">
        <v>44</v>
      </c>
      <c r="B46" s="64" t="s">
        <v>268</v>
      </c>
      <c r="C46" s="64">
        <v>250</v>
      </c>
      <c r="D46" s="64" t="s">
        <v>267</v>
      </c>
      <c r="E46" s="65">
        <v>1</v>
      </c>
      <c r="F46" s="65">
        <v>1</v>
      </c>
      <c r="G46" s="65">
        <v>2013</v>
      </c>
      <c r="H46" s="64" t="s">
        <v>270</v>
      </c>
      <c r="I46" s="130" t="s">
        <v>108</v>
      </c>
      <c r="J46" s="73" t="s">
        <v>269</v>
      </c>
      <c r="K46" s="65" t="s">
        <v>109</v>
      </c>
      <c r="L46" s="153" t="s">
        <v>272</v>
      </c>
      <c r="M46" s="150">
        <v>16146</v>
      </c>
      <c r="N46" s="175"/>
    </row>
    <row r="47" spans="1:14" ht="15.75" customHeight="1" x14ac:dyDescent="0.25">
      <c r="A47" s="63">
        <v>45</v>
      </c>
      <c r="B47" s="86" t="s">
        <v>91</v>
      </c>
      <c r="C47" s="96" t="s">
        <v>92</v>
      </c>
      <c r="D47" s="86" t="s">
        <v>232</v>
      </c>
      <c r="E47" s="87">
        <v>2</v>
      </c>
      <c r="F47" s="87" t="s">
        <v>108</v>
      </c>
      <c r="G47" s="87">
        <v>2017</v>
      </c>
      <c r="H47" s="86" t="s">
        <v>262</v>
      </c>
      <c r="I47" s="143" t="s">
        <v>108</v>
      </c>
      <c r="J47" s="147" t="s">
        <v>201</v>
      </c>
      <c r="K47" s="67" t="s">
        <v>109</v>
      </c>
      <c r="L47" s="153" t="s">
        <v>272</v>
      </c>
      <c r="M47" s="150">
        <v>5000</v>
      </c>
      <c r="N47" s="176"/>
    </row>
    <row r="48" spans="1:14" ht="15.75" customHeight="1" x14ac:dyDescent="0.25">
      <c r="A48" s="63">
        <v>46</v>
      </c>
      <c r="B48" s="64" t="s">
        <v>41</v>
      </c>
      <c r="C48" s="70" t="s">
        <v>82</v>
      </c>
      <c r="D48" s="64" t="s">
        <v>21</v>
      </c>
      <c r="E48" s="65">
        <v>4</v>
      </c>
      <c r="F48" s="65">
        <v>1</v>
      </c>
      <c r="G48" s="71">
        <v>2012</v>
      </c>
      <c r="H48" s="72" t="s">
        <v>144</v>
      </c>
      <c r="I48" s="73">
        <v>4400</v>
      </c>
      <c r="J48" s="73" t="s">
        <v>201</v>
      </c>
      <c r="K48" s="65" t="s">
        <v>109</v>
      </c>
      <c r="L48" s="153" t="s">
        <v>272</v>
      </c>
      <c r="M48" s="150">
        <v>63860.4</v>
      </c>
      <c r="N48" s="175"/>
    </row>
    <row r="49" spans="1:14" ht="15.75" customHeight="1" x14ac:dyDescent="0.25">
      <c r="A49" s="63">
        <v>47</v>
      </c>
      <c r="B49" s="64" t="s">
        <v>32</v>
      </c>
      <c r="C49" s="70" t="s">
        <v>79</v>
      </c>
      <c r="D49" s="64" t="s">
        <v>26</v>
      </c>
      <c r="E49" s="65">
        <v>2</v>
      </c>
      <c r="F49" s="65" t="s">
        <v>16</v>
      </c>
      <c r="G49" s="71">
        <v>2012</v>
      </c>
      <c r="H49" s="72" t="s">
        <v>176</v>
      </c>
      <c r="I49" s="73">
        <v>2998</v>
      </c>
      <c r="J49" s="73" t="s">
        <v>201</v>
      </c>
      <c r="K49" s="65" t="s">
        <v>109</v>
      </c>
      <c r="L49" s="153" t="s">
        <v>272</v>
      </c>
      <c r="M49" s="150">
        <v>51175.8</v>
      </c>
      <c r="N49" s="175"/>
    </row>
    <row r="50" spans="1:14" ht="15.75" customHeight="1" x14ac:dyDescent="0.25">
      <c r="A50" s="63">
        <v>48</v>
      </c>
      <c r="B50" s="64" t="s">
        <v>80</v>
      </c>
      <c r="C50" s="70" t="s">
        <v>81</v>
      </c>
      <c r="D50" s="64" t="s">
        <v>21</v>
      </c>
      <c r="E50" s="65">
        <v>1</v>
      </c>
      <c r="F50" s="65">
        <v>1</v>
      </c>
      <c r="G50" s="71">
        <v>2012</v>
      </c>
      <c r="H50" s="72" t="s">
        <v>181</v>
      </c>
      <c r="I50" s="73" t="s">
        <v>108</v>
      </c>
      <c r="J50" s="63" t="s">
        <v>201</v>
      </c>
      <c r="K50" s="67" t="s">
        <v>109</v>
      </c>
      <c r="L50" s="153" t="s">
        <v>272</v>
      </c>
      <c r="M50" s="150">
        <v>42051.15</v>
      </c>
      <c r="N50" s="175"/>
    </row>
    <row r="51" spans="1:14" ht="15.75" customHeight="1" x14ac:dyDescent="0.25">
      <c r="A51" s="63">
        <v>49</v>
      </c>
      <c r="B51" s="64" t="s">
        <v>2</v>
      </c>
      <c r="C51" s="70" t="s">
        <v>78</v>
      </c>
      <c r="D51" s="64" t="s">
        <v>5</v>
      </c>
      <c r="E51" s="65">
        <v>1</v>
      </c>
      <c r="F51" s="65" t="s">
        <v>10</v>
      </c>
      <c r="G51" s="71">
        <v>2012</v>
      </c>
      <c r="H51" s="72" t="s">
        <v>124</v>
      </c>
      <c r="I51" s="73">
        <v>2231</v>
      </c>
      <c r="J51" s="63" t="s">
        <v>201</v>
      </c>
      <c r="K51" s="67" t="s">
        <v>109</v>
      </c>
      <c r="L51" s="153" t="s">
        <v>272</v>
      </c>
      <c r="M51" s="150">
        <v>23800</v>
      </c>
      <c r="N51" s="175"/>
    </row>
    <row r="52" spans="1:14" ht="15.75" customHeight="1" x14ac:dyDescent="0.25">
      <c r="A52" s="63">
        <v>50</v>
      </c>
      <c r="B52" s="64" t="s">
        <v>53</v>
      </c>
      <c r="C52" s="70" t="s">
        <v>54</v>
      </c>
      <c r="D52" s="72" t="s">
        <v>17</v>
      </c>
      <c r="E52" s="71">
        <v>3</v>
      </c>
      <c r="F52" s="65" t="s">
        <v>25</v>
      </c>
      <c r="G52" s="71">
        <v>2011</v>
      </c>
      <c r="H52" s="72" t="s">
        <v>138</v>
      </c>
      <c r="I52" s="73">
        <v>1461</v>
      </c>
      <c r="J52" s="63" t="s">
        <v>201</v>
      </c>
      <c r="K52" s="67" t="s">
        <v>109</v>
      </c>
      <c r="L52" s="153" t="s">
        <v>272</v>
      </c>
      <c r="M52" s="150">
        <v>7916.9400000000005</v>
      </c>
      <c r="N52" s="175"/>
    </row>
    <row r="53" spans="1:14" ht="15.75" customHeight="1" x14ac:dyDescent="0.25">
      <c r="A53" s="63">
        <v>51</v>
      </c>
      <c r="B53" s="64" t="s">
        <v>9</v>
      </c>
      <c r="C53" s="70" t="s">
        <v>77</v>
      </c>
      <c r="D53" s="72" t="s">
        <v>17</v>
      </c>
      <c r="E53" s="71">
        <v>7</v>
      </c>
      <c r="F53" s="65" t="s">
        <v>19</v>
      </c>
      <c r="G53" s="71">
        <v>2011</v>
      </c>
      <c r="H53" s="72" t="s">
        <v>114</v>
      </c>
      <c r="I53" s="73">
        <v>2500</v>
      </c>
      <c r="J53" s="63" t="s">
        <v>201</v>
      </c>
      <c r="K53" s="67" t="s">
        <v>109</v>
      </c>
      <c r="L53" s="153" t="s">
        <v>272</v>
      </c>
      <c r="M53" s="150">
        <v>18042.75</v>
      </c>
      <c r="N53" s="175"/>
    </row>
    <row r="54" spans="1:14" ht="15.75" customHeight="1" x14ac:dyDescent="0.25">
      <c r="A54" s="63">
        <v>52</v>
      </c>
      <c r="B54" s="64" t="s">
        <v>2</v>
      </c>
      <c r="C54" s="70" t="s">
        <v>78</v>
      </c>
      <c r="D54" s="64" t="s">
        <v>5</v>
      </c>
      <c r="E54" s="65">
        <v>1</v>
      </c>
      <c r="F54" s="65" t="s">
        <v>10</v>
      </c>
      <c r="G54" s="71">
        <v>2011</v>
      </c>
      <c r="H54" s="72" t="s">
        <v>123</v>
      </c>
      <c r="I54" s="73">
        <v>1987</v>
      </c>
      <c r="J54" s="63" t="s">
        <v>201</v>
      </c>
      <c r="K54" s="67" t="s">
        <v>109</v>
      </c>
      <c r="L54" s="153" t="s">
        <v>272</v>
      </c>
      <c r="M54" s="150">
        <v>20800</v>
      </c>
      <c r="N54" s="175"/>
    </row>
    <row r="55" spans="1:14" ht="15.75" customHeight="1" x14ac:dyDescent="0.25">
      <c r="A55" s="63">
        <v>53</v>
      </c>
      <c r="B55" s="64" t="s">
        <v>53</v>
      </c>
      <c r="C55" s="70" t="s">
        <v>54</v>
      </c>
      <c r="D55" s="72" t="s">
        <v>17</v>
      </c>
      <c r="E55" s="71">
        <v>3</v>
      </c>
      <c r="F55" s="74" t="s">
        <v>25</v>
      </c>
      <c r="G55" s="71">
        <v>2010</v>
      </c>
      <c r="H55" s="72" t="s">
        <v>139</v>
      </c>
      <c r="I55" s="75">
        <v>1390</v>
      </c>
      <c r="J55" s="63" t="s">
        <v>201</v>
      </c>
      <c r="K55" s="67" t="s">
        <v>109</v>
      </c>
      <c r="L55" s="153" t="s">
        <v>272</v>
      </c>
      <c r="M55" s="150">
        <v>6561</v>
      </c>
      <c r="N55" s="175"/>
    </row>
    <row r="56" spans="1:14" ht="15.75" customHeight="1" x14ac:dyDescent="0.25">
      <c r="A56" s="63">
        <v>54</v>
      </c>
      <c r="B56" s="64" t="s">
        <v>75</v>
      </c>
      <c r="C56" s="64" t="s">
        <v>76</v>
      </c>
      <c r="D56" s="72" t="s">
        <v>21</v>
      </c>
      <c r="E56" s="71">
        <v>1</v>
      </c>
      <c r="F56" s="74">
        <v>1</v>
      </c>
      <c r="G56" s="71">
        <v>2010</v>
      </c>
      <c r="H56" s="72" t="s">
        <v>182</v>
      </c>
      <c r="I56" s="73" t="s">
        <v>108</v>
      </c>
      <c r="J56" s="63" t="s">
        <v>201</v>
      </c>
      <c r="K56" s="67" t="s">
        <v>109</v>
      </c>
      <c r="L56" s="153" t="s">
        <v>272</v>
      </c>
      <c r="M56" s="150">
        <v>106524.39600000001</v>
      </c>
      <c r="N56" s="175"/>
    </row>
    <row r="57" spans="1:14" ht="15.75" customHeight="1" x14ac:dyDescent="0.25">
      <c r="A57" s="63">
        <v>55</v>
      </c>
      <c r="B57" s="64" t="s">
        <v>43</v>
      </c>
      <c r="C57" s="64" t="s">
        <v>71</v>
      </c>
      <c r="D57" s="72" t="s">
        <v>17</v>
      </c>
      <c r="E57" s="71">
        <v>1</v>
      </c>
      <c r="F57" s="74" t="s">
        <v>25</v>
      </c>
      <c r="G57" s="71">
        <v>2010</v>
      </c>
      <c r="H57" s="72" t="s">
        <v>155</v>
      </c>
      <c r="I57" s="75">
        <v>10837</v>
      </c>
      <c r="J57" s="63" t="s">
        <v>201</v>
      </c>
      <c r="K57" s="67" t="s">
        <v>109</v>
      </c>
      <c r="L57" s="153" t="s">
        <v>272</v>
      </c>
      <c r="M57" s="150">
        <v>47416.347000000002</v>
      </c>
      <c r="N57" s="175"/>
    </row>
    <row r="58" spans="1:14" ht="15.75" customHeight="1" x14ac:dyDescent="0.25">
      <c r="A58" s="63">
        <v>56</v>
      </c>
      <c r="B58" s="64" t="s">
        <v>43</v>
      </c>
      <c r="C58" s="64" t="s">
        <v>64</v>
      </c>
      <c r="D58" s="72" t="s">
        <v>17</v>
      </c>
      <c r="E58" s="71">
        <v>1</v>
      </c>
      <c r="F58" s="74" t="s">
        <v>16</v>
      </c>
      <c r="G58" s="71">
        <v>2010</v>
      </c>
      <c r="H58" s="72" t="s">
        <v>153</v>
      </c>
      <c r="I58" s="75">
        <v>2464</v>
      </c>
      <c r="J58" s="63" t="s">
        <v>201</v>
      </c>
      <c r="K58" s="67" t="s">
        <v>109</v>
      </c>
      <c r="L58" s="153" t="s">
        <v>272</v>
      </c>
      <c r="M58" s="150">
        <v>20207.88</v>
      </c>
      <c r="N58" s="175"/>
    </row>
    <row r="59" spans="1:14" ht="15.75" customHeight="1" x14ac:dyDescent="0.25">
      <c r="A59" s="63">
        <v>57</v>
      </c>
      <c r="B59" s="64" t="s">
        <v>2</v>
      </c>
      <c r="C59" s="64" t="s">
        <v>56</v>
      </c>
      <c r="D59" s="72" t="s">
        <v>17</v>
      </c>
      <c r="E59" s="71">
        <v>14</v>
      </c>
      <c r="F59" s="74" t="s">
        <v>25</v>
      </c>
      <c r="G59" s="71">
        <v>2010</v>
      </c>
      <c r="H59" s="72" t="s">
        <v>126</v>
      </c>
      <c r="I59" s="75">
        <v>998</v>
      </c>
      <c r="J59" s="63" t="s">
        <v>201</v>
      </c>
      <c r="K59" s="67" t="s">
        <v>109</v>
      </c>
      <c r="L59" s="153" t="s">
        <v>272</v>
      </c>
      <c r="M59" s="150">
        <v>6495.39</v>
      </c>
      <c r="N59" s="175"/>
    </row>
    <row r="60" spans="1:14" ht="15.75" customHeight="1" x14ac:dyDescent="0.25">
      <c r="A60" s="63">
        <v>58</v>
      </c>
      <c r="B60" s="64" t="s">
        <v>53</v>
      </c>
      <c r="C60" s="70" t="s">
        <v>54</v>
      </c>
      <c r="D60" s="64" t="s">
        <v>18</v>
      </c>
      <c r="E60" s="65">
        <v>1</v>
      </c>
      <c r="F60" s="74" t="s">
        <v>8</v>
      </c>
      <c r="G60" s="71">
        <v>2009</v>
      </c>
      <c r="H60" s="72" t="s">
        <v>140</v>
      </c>
      <c r="I60" s="75">
        <v>1461</v>
      </c>
      <c r="J60" s="63" t="s">
        <v>201</v>
      </c>
      <c r="K60" s="67" t="s">
        <v>109</v>
      </c>
      <c r="L60" s="153" t="s">
        <v>272</v>
      </c>
      <c r="M60" s="150">
        <v>5585.9625000000005</v>
      </c>
      <c r="N60" s="175"/>
    </row>
    <row r="61" spans="1:14" ht="15.75" customHeight="1" x14ac:dyDescent="0.25">
      <c r="A61" s="63">
        <v>59</v>
      </c>
      <c r="B61" s="64" t="s">
        <v>9</v>
      </c>
      <c r="C61" s="64" t="s">
        <v>70</v>
      </c>
      <c r="D61" s="72" t="s">
        <v>17</v>
      </c>
      <c r="E61" s="71">
        <v>3</v>
      </c>
      <c r="F61" s="74" t="s">
        <v>16</v>
      </c>
      <c r="G61" s="71">
        <v>2009</v>
      </c>
      <c r="H61" s="72" t="s">
        <v>115</v>
      </c>
      <c r="I61" s="75">
        <v>2402</v>
      </c>
      <c r="J61" s="63" t="s">
        <v>201</v>
      </c>
      <c r="K61" s="67" t="s">
        <v>109</v>
      </c>
      <c r="L61" s="153" t="s">
        <v>272</v>
      </c>
      <c r="M61" s="150">
        <v>7364.3580000000011</v>
      </c>
      <c r="N61" s="175"/>
    </row>
    <row r="62" spans="1:14" ht="15.75" customHeight="1" x14ac:dyDescent="0.25">
      <c r="A62" s="63">
        <v>60</v>
      </c>
      <c r="B62" s="64" t="s">
        <v>59</v>
      </c>
      <c r="C62" s="64" t="s">
        <v>60</v>
      </c>
      <c r="D62" s="72" t="s">
        <v>21</v>
      </c>
      <c r="E62" s="71">
        <v>3</v>
      </c>
      <c r="F62" s="74">
        <v>1</v>
      </c>
      <c r="G62" s="65">
        <v>2009</v>
      </c>
      <c r="H62" s="64" t="s">
        <v>168</v>
      </c>
      <c r="I62" s="75">
        <v>4400</v>
      </c>
      <c r="J62" s="63" t="s">
        <v>201</v>
      </c>
      <c r="K62" s="67" t="s">
        <v>109</v>
      </c>
      <c r="L62" s="153" t="s">
        <v>272</v>
      </c>
      <c r="M62" s="150">
        <v>56829.195000000007</v>
      </c>
      <c r="N62" s="175"/>
    </row>
    <row r="63" spans="1:14" ht="15.75" customHeight="1" x14ac:dyDescent="0.25">
      <c r="A63" s="63">
        <v>61</v>
      </c>
      <c r="B63" s="64" t="s">
        <v>6</v>
      </c>
      <c r="C63" s="64" t="s">
        <v>69</v>
      </c>
      <c r="D63" s="64" t="s">
        <v>5</v>
      </c>
      <c r="E63" s="65">
        <v>13</v>
      </c>
      <c r="F63" s="74" t="s">
        <v>10</v>
      </c>
      <c r="G63" s="71">
        <v>2009</v>
      </c>
      <c r="H63" s="72" t="s">
        <v>178</v>
      </c>
      <c r="I63" s="75">
        <v>1396</v>
      </c>
      <c r="J63" s="63" t="s">
        <v>201</v>
      </c>
      <c r="K63" s="67" t="s">
        <v>109</v>
      </c>
      <c r="L63" s="153" t="s">
        <v>272</v>
      </c>
      <c r="M63" s="150">
        <v>9093.5460000000003</v>
      </c>
      <c r="N63" s="175"/>
    </row>
    <row r="64" spans="1:14" ht="15.75" customHeight="1" x14ac:dyDescent="0.25">
      <c r="A64" s="63">
        <v>62</v>
      </c>
      <c r="B64" s="64" t="s">
        <v>6</v>
      </c>
      <c r="C64" s="64" t="s">
        <v>69</v>
      </c>
      <c r="D64" s="64" t="s">
        <v>5</v>
      </c>
      <c r="E64" s="65">
        <v>1</v>
      </c>
      <c r="F64" s="74" t="s">
        <v>10</v>
      </c>
      <c r="G64" s="71">
        <v>2009</v>
      </c>
      <c r="H64" s="72" t="s">
        <v>177</v>
      </c>
      <c r="I64" s="75">
        <v>1591</v>
      </c>
      <c r="J64" s="63" t="s">
        <v>201</v>
      </c>
      <c r="K64" s="67" t="s">
        <v>109</v>
      </c>
      <c r="L64" s="153" t="s">
        <v>272</v>
      </c>
      <c r="M64" s="150">
        <v>9093.5460000000003</v>
      </c>
      <c r="N64" s="175"/>
    </row>
    <row r="65" spans="1:20" ht="15.75" customHeight="1" x14ac:dyDescent="0.25">
      <c r="A65" s="63">
        <v>63</v>
      </c>
      <c r="B65" s="64" t="s">
        <v>43</v>
      </c>
      <c r="C65" s="64" t="s">
        <v>71</v>
      </c>
      <c r="D65" s="72" t="s">
        <v>17</v>
      </c>
      <c r="E65" s="71">
        <v>2</v>
      </c>
      <c r="F65" s="74" t="s">
        <v>25</v>
      </c>
      <c r="G65" s="71">
        <v>2009</v>
      </c>
      <c r="H65" s="72" t="s">
        <v>154</v>
      </c>
      <c r="I65" s="75">
        <v>10837</v>
      </c>
      <c r="J65" s="63" t="s">
        <v>201</v>
      </c>
      <c r="K65" s="67" t="s">
        <v>109</v>
      </c>
      <c r="L65" s="153" t="s">
        <v>272</v>
      </c>
      <c r="M65" s="150">
        <v>30623.103000000006</v>
      </c>
      <c r="N65" s="175"/>
    </row>
    <row r="66" spans="1:20" ht="15.75" customHeight="1" x14ac:dyDescent="0.25">
      <c r="A66" s="63">
        <v>64</v>
      </c>
      <c r="B66" s="70" t="s">
        <v>43</v>
      </c>
      <c r="C66" s="64" t="s">
        <v>64</v>
      </c>
      <c r="D66" s="64" t="s">
        <v>17</v>
      </c>
      <c r="E66" s="65">
        <v>2</v>
      </c>
      <c r="F66" s="74" t="s">
        <v>16</v>
      </c>
      <c r="G66" s="71">
        <v>2009</v>
      </c>
      <c r="H66" s="72" t="s">
        <v>161</v>
      </c>
      <c r="I66" s="75">
        <v>2464</v>
      </c>
      <c r="J66" s="63" t="s">
        <v>201</v>
      </c>
      <c r="K66" s="67" t="s">
        <v>109</v>
      </c>
      <c r="L66" s="153" t="s">
        <v>272</v>
      </c>
      <c r="M66" s="150">
        <v>14289.858</v>
      </c>
      <c r="N66" s="175"/>
    </row>
    <row r="67" spans="1:20" ht="15.75" customHeight="1" x14ac:dyDescent="0.25">
      <c r="A67" s="63">
        <v>65</v>
      </c>
      <c r="B67" s="70" t="s">
        <v>43</v>
      </c>
      <c r="C67" s="64" t="s">
        <v>64</v>
      </c>
      <c r="D67" s="64" t="s">
        <v>17</v>
      </c>
      <c r="E67" s="65">
        <v>1</v>
      </c>
      <c r="F67" s="74" t="s">
        <v>65</v>
      </c>
      <c r="G67" s="71">
        <v>2009</v>
      </c>
      <c r="H67" s="72" t="s">
        <v>162</v>
      </c>
      <c r="I67" s="75">
        <v>2464</v>
      </c>
      <c r="J67" s="63" t="s">
        <v>201</v>
      </c>
      <c r="K67" s="67" t="s">
        <v>109</v>
      </c>
      <c r="L67" s="153" t="s">
        <v>272</v>
      </c>
      <c r="M67" s="150">
        <v>14289.858</v>
      </c>
      <c r="N67" s="175"/>
      <c r="O67" s="5"/>
      <c r="P67" s="5"/>
      <c r="Q67" s="5"/>
      <c r="R67" s="5"/>
      <c r="S67" s="5"/>
      <c r="T67" s="5"/>
    </row>
    <row r="68" spans="1:20" s="5" customFormat="1" ht="15.75" customHeight="1" x14ac:dyDescent="0.25">
      <c r="A68" s="63">
        <v>66</v>
      </c>
      <c r="B68" s="64" t="s">
        <v>53</v>
      </c>
      <c r="C68" s="64" t="s">
        <v>54</v>
      </c>
      <c r="D68" s="64" t="s">
        <v>18</v>
      </c>
      <c r="E68" s="65">
        <v>7</v>
      </c>
      <c r="F68" s="74" t="s">
        <v>8</v>
      </c>
      <c r="G68" s="71">
        <v>2008</v>
      </c>
      <c r="H68" s="72" t="s">
        <v>141</v>
      </c>
      <c r="I68" s="75">
        <v>1461</v>
      </c>
      <c r="J68" s="63" t="s">
        <v>201</v>
      </c>
      <c r="K68" s="67" t="s">
        <v>109</v>
      </c>
      <c r="L68" s="153" t="s">
        <v>272</v>
      </c>
      <c r="M68" s="150">
        <v>5585.9625000000005</v>
      </c>
      <c r="N68" s="175"/>
    </row>
    <row r="69" spans="1:20" s="5" customFormat="1" ht="15.75" customHeight="1" x14ac:dyDescent="0.25">
      <c r="A69" s="63">
        <v>67</v>
      </c>
      <c r="B69" s="64" t="s">
        <v>53</v>
      </c>
      <c r="C69" s="70" t="s">
        <v>54</v>
      </c>
      <c r="D69" s="64" t="s">
        <v>17</v>
      </c>
      <c r="E69" s="65">
        <v>14</v>
      </c>
      <c r="F69" s="74" t="s">
        <v>25</v>
      </c>
      <c r="G69" s="71">
        <v>2008</v>
      </c>
      <c r="H69" s="72" t="s">
        <v>142</v>
      </c>
      <c r="I69" s="75">
        <v>1390</v>
      </c>
      <c r="J69" s="63" t="s">
        <v>201</v>
      </c>
      <c r="K69" s="65" t="s">
        <v>109</v>
      </c>
      <c r="L69" s="153" t="s">
        <v>272</v>
      </c>
      <c r="M69" s="150">
        <v>5196.3120000000008</v>
      </c>
      <c r="N69" s="175"/>
    </row>
    <row r="70" spans="1:20" s="5" customFormat="1" ht="15.75" customHeight="1" x14ac:dyDescent="0.25">
      <c r="A70" s="63">
        <v>68</v>
      </c>
      <c r="B70" s="70" t="s">
        <v>9</v>
      </c>
      <c r="C70" s="70" t="s">
        <v>34</v>
      </c>
      <c r="D70" s="64" t="s">
        <v>17</v>
      </c>
      <c r="E70" s="65">
        <v>5</v>
      </c>
      <c r="F70" s="74" t="s">
        <v>25</v>
      </c>
      <c r="G70" s="71">
        <v>2008</v>
      </c>
      <c r="H70" s="72" t="s">
        <v>118</v>
      </c>
      <c r="I70" s="75">
        <v>1399</v>
      </c>
      <c r="J70" s="63" t="s">
        <v>201</v>
      </c>
      <c r="K70" s="67" t="s">
        <v>109</v>
      </c>
      <c r="L70" s="153" t="s">
        <v>272</v>
      </c>
      <c r="M70" s="150">
        <v>5412.8249999999998</v>
      </c>
      <c r="N70" s="175"/>
    </row>
    <row r="71" spans="1:20" s="5" customFormat="1" ht="15.75" customHeight="1" x14ac:dyDescent="0.25">
      <c r="A71" s="63">
        <v>69</v>
      </c>
      <c r="B71" s="64" t="s">
        <v>59</v>
      </c>
      <c r="C71" s="64" t="s">
        <v>60</v>
      </c>
      <c r="D71" s="64" t="s">
        <v>21</v>
      </c>
      <c r="E71" s="65">
        <v>1</v>
      </c>
      <c r="F71" s="74">
        <v>1</v>
      </c>
      <c r="G71" s="65">
        <v>2008</v>
      </c>
      <c r="H71" s="64" t="s">
        <v>167</v>
      </c>
      <c r="I71" s="65">
        <v>4400</v>
      </c>
      <c r="J71" s="63" t="s">
        <v>201</v>
      </c>
      <c r="K71" s="67" t="s">
        <v>109</v>
      </c>
      <c r="L71" s="153" t="s">
        <v>272</v>
      </c>
      <c r="M71" s="150">
        <v>68201.595000000001</v>
      </c>
      <c r="N71" s="175"/>
    </row>
    <row r="72" spans="1:20" s="5" customFormat="1" ht="15.75" customHeight="1" x14ac:dyDescent="0.25">
      <c r="A72" s="63">
        <v>70</v>
      </c>
      <c r="B72" s="64" t="s">
        <v>59</v>
      </c>
      <c r="C72" s="64" t="s">
        <v>61</v>
      </c>
      <c r="D72" s="64" t="s">
        <v>21</v>
      </c>
      <c r="E72" s="65">
        <v>1</v>
      </c>
      <c r="F72" s="74">
        <v>1</v>
      </c>
      <c r="G72" s="65">
        <v>2008</v>
      </c>
      <c r="H72" s="64" t="s">
        <v>169</v>
      </c>
      <c r="I72" s="75">
        <v>1500</v>
      </c>
      <c r="J72" s="63" t="s">
        <v>201</v>
      </c>
      <c r="K72" s="67" t="s">
        <v>109</v>
      </c>
      <c r="L72" s="153" t="s">
        <v>272</v>
      </c>
      <c r="M72" s="150">
        <v>32119.011000000002</v>
      </c>
      <c r="N72" s="175"/>
    </row>
    <row r="73" spans="1:20" s="5" customFormat="1" ht="15.75" customHeight="1" x14ac:dyDescent="0.25">
      <c r="A73" s="63">
        <v>71</v>
      </c>
      <c r="B73" s="64" t="s">
        <v>62</v>
      </c>
      <c r="C73" s="64" t="s">
        <v>63</v>
      </c>
      <c r="D73" s="64" t="s">
        <v>26</v>
      </c>
      <c r="E73" s="65">
        <v>1</v>
      </c>
      <c r="F73" s="74" t="s">
        <v>25</v>
      </c>
      <c r="G73" s="71">
        <v>2008</v>
      </c>
      <c r="H73" s="72" t="s">
        <v>180</v>
      </c>
      <c r="I73" s="75">
        <v>12419</v>
      </c>
      <c r="J73" s="63" t="s">
        <v>201</v>
      </c>
      <c r="K73" s="67" t="s">
        <v>109</v>
      </c>
      <c r="L73" s="153" t="s">
        <v>272</v>
      </c>
      <c r="M73" s="150">
        <v>246110.4</v>
      </c>
      <c r="N73" s="175"/>
    </row>
    <row r="74" spans="1:20" s="5" customFormat="1" ht="15.75" customHeight="1" x14ac:dyDescent="0.25">
      <c r="A74" s="63">
        <v>72</v>
      </c>
      <c r="B74" s="70" t="s">
        <v>57</v>
      </c>
      <c r="C74" s="70" t="s">
        <v>58</v>
      </c>
      <c r="D74" s="64" t="s">
        <v>5</v>
      </c>
      <c r="E74" s="65">
        <v>1</v>
      </c>
      <c r="F74" s="65" t="s">
        <v>8</v>
      </c>
      <c r="G74" s="71">
        <v>2008</v>
      </c>
      <c r="H74" s="72" t="s">
        <v>131</v>
      </c>
      <c r="I74" s="75">
        <v>1995</v>
      </c>
      <c r="J74" s="63" t="s">
        <v>201</v>
      </c>
      <c r="K74" s="67" t="s">
        <v>109</v>
      </c>
      <c r="L74" s="153" t="s">
        <v>272</v>
      </c>
      <c r="M74" s="150">
        <v>22733.865000000002</v>
      </c>
      <c r="N74" s="175"/>
    </row>
    <row r="75" spans="1:20" s="5" customFormat="1" ht="15.75" customHeight="1" x14ac:dyDescent="0.25">
      <c r="A75" s="63">
        <v>73</v>
      </c>
      <c r="B75" s="76" t="s">
        <v>35</v>
      </c>
      <c r="C75" s="64">
        <v>232900</v>
      </c>
      <c r="D75" s="64" t="s">
        <v>17</v>
      </c>
      <c r="E75" s="65">
        <v>2</v>
      </c>
      <c r="F75" s="74" t="s">
        <v>19</v>
      </c>
      <c r="G75" s="65">
        <v>2008</v>
      </c>
      <c r="H75" s="64" t="s">
        <v>148</v>
      </c>
      <c r="I75" s="75">
        <v>1690</v>
      </c>
      <c r="J75" s="63" t="s">
        <v>201</v>
      </c>
      <c r="K75" s="67" t="s">
        <v>109</v>
      </c>
      <c r="L75" s="153" t="s">
        <v>272</v>
      </c>
      <c r="M75" s="150">
        <v>7938.8099999999995</v>
      </c>
      <c r="N75" s="175"/>
    </row>
    <row r="76" spans="1:20" s="5" customFormat="1" ht="15.75" customHeight="1" x14ac:dyDescent="0.25">
      <c r="A76" s="63">
        <v>74</v>
      </c>
      <c r="B76" s="64" t="s">
        <v>43</v>
      </c>
      <c r="C76" s="64" t="s">
        <v>44</v>
      </c>
      <c r="D76" s="64" t="s">
        <v>17</v>
      </c>
      <c r="E76" s="65">
        <v>3</v>
      </c>
      <c r="F76" s="74" t="s">
        <v>25</v>
      </c>
      <c r="G76" s="71">
        <v>2008</v>
      </c>
      <c r="H76" s="72" t="s">
        <v>159</v>
      </c>
      <c r="I76" s="75">
        <v>1461</v>
      </c>
      <c r="J76" s="63" t="s">
        <v>201</v>
      </c>
      <c r="K76" s="67" t="s">
        <v>109</v>
      </c>
      <c r="L76" s="153" t="s">
        <v>272</v>
      </c>
      <c r="M76" s="150">
        <v>7015.1670000000013</v>
      </c>
      <c r="N76" s="175"/>
    </row>
    <row r="77" spans="1:20" s="5" customFormat="1" ht="15.75" customHeight="1" x14ac:dyDescent="0.25">
      <c r="A77" s="63">
        <v>75</v>
      </c>
      <c r="B77" s="70" t="s">
        <v>43</v>
      </c>
      <c r="C77" s="70" t="s">
        <v>44</v>
      </c>
      <c r="D77" s="64" t="s">
        <v>5</v>
      </c>
      <c r="E77" s="65">
        <v>1</v>
      </c>
      <c r="F77" s="74" t="s">
        <v>8</v>
      </c>
      <c r="G77" s="71">
        <v>2008</v>
      </c>
      <c r="H77" s="72" t="s">
        <v>158</v>
      </c>
      <c r="I77" s="75">
        <v>1598</v>
      </c>
      <c r="J77" s="63" t="s">
        <v>201</v>
      </c>
      <c r="K77" s="67" t="s">
        <v>109</v>
      </c>
      <c r="L77" s="153" t="s">
        <v>272</v>
      </c>
      <c r="M77" s="150">
        <v>7794.4680000000008</v>
      </c>
      <c r="N77" s="175"/>
    </row>
    <row r="78" spans="1:20" s="5" customFormat="1" ht="15.75" customHeight="1" x14ac:dyDescent="0.25">
      <c r="A78" s="63">
        <v>76</v>
      </c>
      <c r="B78" s="64" t="s">
        <v>43</v>
      </c>
      <c r="C78" s="64" t="s">
        <v>44</v>
      </c>
      <c r="D78" s="64" t="s">
        <v>18</v>
      </c>
      <c r="E78" s="65">
        <v>1</v>
      </c>
      <c r="F78" s="74" t="s">
        <v>8</v>
      </c>
      <c r="G78" s="71">
        <v>2008</v>
      </c>
      <c r="H78" s="72" t="s">
        <v>160</v>
      </c>
      <c r="I78" s="75">
        <v>1461</v>
      </c>
      <c r="J78" s="63" t="s">
        <v>201</v>
      </c>
      <c r="K78" s="65" t="s">
        <v>109</v>
      </c>
      <c r="L78" s="153" t="s">
        <v>272</v>
      </c>
      <c r="M78" s="150">
        <v>7015.1670000000013</v>
      </c>
      <c r="N78" s="175"/>
    </row>
    <row r="79" spans="1:20" s="5" customFormat="1" ht="15.75" customHeight="1" x14ac:dyDescent="0.25">
      <c r="A79" s="63">
        <v>77</v>
      </c>
      <c r="B79" s="66" t="s">
        <v>2</v>
      </c>
      <c r="C79" s="66" t="s">
        <v>55</v>
      </c>
      <c r="D79" s="66" t="s">
        <v>5</v>
      </c>
      <c r="E79" s="67">
        <v>5</v>
      </c>
      <c r="F79" s="77" t="s">
        <v>10</v>
      </c>
      <c r="G79" s="68">
        <v>2008</v>
      </c>
      <c r="H79" s="69" t="s">
        <v>122</v>
      </c>
      <c r="I79" s="63">
        <v>1794</v>
      </c>
      <c r="J79" s="63" t="s">
        <v>201</v>
      </c>
      <c r="K79" s="67" t="s">
        <v>109</v>
      </c>
      <c r="L79" s="153" t="s">
        <v>272</v>
      </c>
      <c r="M79" s="150">
        <v>13640.319000000001</v>
      </c>
      <c r="N79" s="175"/>
    </row>
    <row r="80" spans="1:20" s="5" customFormat="1" ht="15.75" customHeight="1" x14ac:dyDescent="0.25">
      <c r="A80" s="63">
        <v>78</v>
      </c>
      <c r="B80" s="64" t="s">
        <v>2</v>
      </c>
      <c r="C80" s="64" t="s">
        <v>56</v>
      </c>
      <c r="D80" s="64" t="s">
        <v>5</v>
      </c>
      <c r="E80" s="65">
        <v>10</v>
      </c>
      <c r="F80" s="74" t="s">
        <v>19</v>
      </c>
      <c r="G80" s="71">
        <v>2008</v>
      </c>
      <c r="H80" s="72" t="s">
        <v>127</v>
      </c>
      <c r="I80" s="75">
        <v>998</v>
      </c>
      <c r="J80" s="63" t="s">
        <v>201</v>
      </c>
      <c r="K80" s="67" t="s">
        <v>109</v>
      </c>
      <c r="L80" s="153" t="s">
        <v>272</v>
      </c>
      <c r="M80" s="150">
        <v>5845.8510000000006</v>
      </c>
      <c r="N80" s="175"/>
    </row>
    <row r="81" spans="1:14" s="5" customFormat="1" ht="15.75" customHeight="1" x14ac:dyDescent="0.25">
      <c r="A81" s="63">
        <v>79</v>
      </c>
      <c r="B81" s="64" t="s">
        <v>2</v>
      </c>
      <c r="C81" s="64" t="s">
        <v>56</v>
      </c>
      <c r="D81" s="64" t="s">
        <v>17</v>
      </c>
      <c r="E81" s="65">
        <v>10</v>
      </c>
      <c r="F81" s="74" t="s">
        <v>25</v>
      </c>
      <c r="G81" s="71">
        <v>2008</v>
      </c>
      <c r="H81" s="72" t="s">
        <v>128</v>
      </c>
      <c r="I81" s="75">
        <v>998</v>
      </c>
      <c r="J81" s="63" t="s">
        <v>201</v>
      </c>
      <c r="K81" s="67" t="s">
        <v>109</v>
      </c>
      <c r="L81" s="153" t="s">
        <v>272</v>
      </c>
      <c r="M81" s="150">
        <v>6928.7805000000017</v>
      </c>
      <c r="N81" s="175"/>
    </row>
    <row r="82" spans="1:14" s="5" customFormat="1" ht="15.75" customHeight="1" x14ac:dyDescent="0.25">
      <c r="A82" s="63">
        <v>80</v>
      </c>
      <c r="B82" s="76" t="s">
        <v>9</v>
      </c>
      <c r="C82" s="64" t="s">
        <v>34</v>
      </c>
      <c r="D82" s="64" t="s">
        <v>5</v>
      </c>
      <c r="E82" s="65">
        <v>2</v>
      </c>
      <c r="F82" s="65" t="s">
        <v>10</v>
      </c>
      <c r="G82" s="71">
        <v>2005</v>
      </c>
      <c r="H82" s="72" t="s">
        <v>117</v>
      </c>
      <c r="I82" s="73">
        <v>1399</v>
      </c>
      <c r="J82" s="63" t="s">
        <v>201</v>
      </c>
      <c r="K82" s="67" t="s">
        <v>109</v>
      </c>
      <c r="L82" s="153" t="s">
        <v>272</v>
      </c>
      <c r="M82" s="150">
        <v>4623.7553999999991</v>
      </c>
      <c r="N82" s="175"/>
    </row>
    <row r="83" spans="1:14" s="5" customFormat="1" ht="15.75" customHeight="1" x14ac:dyDescent="0.25">
      <c r="A83" s="63">
        <v>81</v>
      </c>
      <c r="B83" s="76" t="s">
        <v>41</v>
      </c>
      <c r="C83" s="64" t="s">
        <v>42</v>
      </c>
      <c r="D83" s="64" t="s">
        <v>21</v>
      </c>
      <c r="E83" s="65">
        <v>6</v>
      </c>
      <c r="F83" s="65">
        <v>1</v>
      </c>
      <c r="G83" s="71">
        <v>2005</v>
      </c>
      <c r="H83" s="72" t="s">
        <v>143</v>
      </c>
      <c r="I83" s="75">
        <v>3999</v>
      </c>
      <c r="J83" s="63" t="s">
        <v>201</v>
      </c>
      <c r="K83" s="67" t="s">
        <v>109</v>
      </c>
      <c r="L83" s="153" t="s">
        <v>272</v>
      </c>
      <c r="M83" s="150">
        <v>38145.982049999999</v>
      </c>
      <c r="N83" s="175"/>
    </row>
    <row r="84" spans="1:14" s="5" customFormat="1" ht="15.75" customHeight="1" x14ac:dyDescent="0.25">
      <c r="A84" s="63">
        <v>82</v>
      </c>
      <c r="B84" s="76" t="s">
        <v>39</v>
      </c>
      <c r="C84" s="64" t="s">
        <v>40</v>
      </c>
      <c r="D84" s="64" t="s">
        <v>17</v>
      </c>
      <c r="E84" s="65">
        <v>1</v>
      </c>
      <c r="F84" s="65" t="s">
        <v>16</v>
      </c>
      <c r="G84" s="71">
        <v>2005</v>
      </c>
      <c r="H84" s="72" t="s">
        <v>171</v>
      </c>
      <c r="I84" s="73">
        <v>4300</v>
      </c>
      <c r="J84" s="63" t="s">
        <v>201</v>
      </c>
      <c r="K84" s="67" t="s">
        <v>109</v>
      </c>
      <c r="L84" s="153" t="s">
        <v>272</v>
      </c>
      <c r="M84" s="150">
        <v>25661.842469999996</v>
      </c>
      <c r="N84" s="175"/>
    </row>
    <row r="85" spans="1:14" s="5" customFormat="1" ht="15.75" customHeight="1" x14ac:dyDescent="0.25">
      <c r="A85" s="63">
        <v>83</v>
      </c>
      <c r="B85" s="76" t="s">
        <v>32</v>
      </c>
      <c r="C85" s="64" t="s">
        <v>107</v>
      </c>
      <c r="D85" s="64" t="s">
        <v>17</v>
      </c>
      <c r="E85" s="65">
        <v>1</v>
      </c>
      <c r="F85" s="65" t="s">
        <v>16</v>
      </c>
      <c r="G85" s="71">
        <v>2005</v>
      </c>
      <c r="H85" s="72" t="s">
        <v>174</v>
      </c>
      <c r="I85" s="75">
        <v>2798</v>
      </c>
      <c r="J85" s="63" t="s">
        <v>201</v>
      </c>
      <c r="K85" s="67" t="s">
        <v>109</v>
      </c>
      <c r="L85" s="153" t="s">
        <v>272</v>
      </c>
      <c r="M85" s="150">
        <v>15951.956129999999</v>
      </c>
      <c r="N85" s="175"/>
    </row>
    <row r="86" spans="1:14" s="5" customFormat="1" ht="15.75" customHeight="1" x14ac:dyDescent="0.25">
      <c r="A86" s="63">
        <v>84</v>
      </c>
      <c r="B86" s="76" t="s">
        <v>37</v>
      </c>
      <c r="C86" s="64" t="s">
        <v>38</v>
      </c>
      <c r="D86" s="64" t="s">
        <v>21</v>
      </c>
      <c r="E86" s="65">
        <v>3</v>
      </c>
      <c r="F86" s="65">
        <v>1</v>
      </c>
      <c r="G86" s="71">
        <v>2005</v>
      </c>
      <c r="H86" s="72" t="s">
        <v>189</v>
      </c>
      <c r="I86" s="65">
        <v>1642</v>
      </c>
      <c r="J86" s="63" t="s">
        <v>201</v>
      </c>
      <c r="K86" s="67" t="s">
        <v>110</v>
      </c>
      <c r="L86" s="153" t="s">
        <v>272</v>
      </c>
      <c r="M86" s="150">
        <v>23442.595559999998</v>
      </c>
      <c r="N86" s="175"/>
    </row>
    <row r="87" spans="1:14" s="5" customFormat="1" ht="15.75" customHeight="1" x14ac:dyDescent="0.25">
      <c r="A87" s="63">
        <v>85</v>
      </c>
      <c r="B87" s="76" t="s">
        <v>13</v>
      </c>
      <c r="C87" s="64" t="s">
        <v>14</v>
      </c>
      <c r="D87" s="64" t="s">
        <v>17</v>
      </c>
      <c r="E87" s="131">
        <v>4</v>
      </c>
      <c r="F87" s="80" t="s">
        <v>25</v>
      </c>
      <c r="G87" s="71">
        <v>2005</v>
      </c>
      <c r="H87" s="72" t="s">
        <v>166</v>
      </c>
      <c r="I87" s="75">
        <v>1398</v>
      </c>
      <c r="J87" s="63" t="s">
        <v>201</v>
      </c>
      <c r="K87" s="67" t="s">
        <v>109</v>
      </c>
      <c r="L87" s="153" t="s">
        <v>272</v>
      </c>
      <c r="M87" s="150">
        <v>6588.8514449999984</v>
      </c>
      <c r="N87" s="175"/>
    </row>
    <row r="88" spans="1:14" ht="15.75" customHeight="1" x14ac:dyDescent="0.25">
      <c r="A88" s="63">
        <v>86</v>
      </c>
      <c r="B88" s="76" t="s">
        <v>43</v>
      </c>
      <c r="C88" s="64" t="s">
        <v>44</v>
      </c>
      <c r="D88" s="64" t="s">
        <v>17</v>
      </c>
      <c r="E88" s="65">
        <v>3</v>
      </c>
      <c r="F88" s="65" t="s">
        <v>25</v>
      </c>
      <c r="G88" s="71">
        <v>2005</v>
      </c>
      <c r="H88" s="72" t="s">
        <v>157</v>
      </c>
      <c r="I88" s="75">
        <v>1461</v>
      </c>
      <c r="J88" s="63" t="s">
        <v>201</v>
      </c>
      <c r="K88" s="65" t="s">
        <v>109</v>
      </c>
      <c r="L88" s="153" t="s">
        <v>272</v>
      </c>
      <c r="M88" s="150">
        <v>4623.7553999999991</v>
      </c>
      <c r="N88" s="175"/>
    </row>
    <row r="89" spans="1:14" ht="15.75" customHeight="1" x14ac:dyDescent="0.25">
      <c r="A89" s="63">
        <v>87</v>
      </c>
      <c r="B89" s="81" t="s">
        <v>2</v>
      </c>
      <c r="C89" s="66" t="s">
        <v>3</v>
      </c>
      <c r="D89" s="66" t="s">
        <v>5</v>
      </c>
      <c r="E89" s="67">
        <v>1</v>
      </c>
      <c r="F89" s="77" t="s">
        <v>4</v>
      </c>
      <c r="G89" s="68">
        <v>2005</v>
      </c>
      <c r="H89" s="69" t="s">
        <v>121</v>
      </c>
      <c r="I89" s="127">
        <v>2982</v>
      </c>
      <c r="J89" s="63" t="s">
        <v>201</v>
      </c>
      <c r="K89" s="67" t="s">
        <v>109</v>
      </c>
      <c r="L89" s="153" t="s">
        <v>272</v>
      </c>
      <c r="M89" s="150">
        <v>34123.159169999999</v>
      </c>
      <c r="N89" s="175"/>
    </row>
    <row r="90" spans="1:14" ht="15.75" customHeight="1" x14ac:dyDescent="0.25">
      <c r="A90" s="63">
        <v>88</v>
      </c>
      <c r="B90" s="76" t="s">
        <v>11</v>
      </c>
      <c r="C90" s="64" t="s">
        <v>12</v>
      </c>
      <c r="D90" s="64" t="s">
        <v>5</v>
      </c>
      <c r="E90" s="65">
        <v>1</v>
      </c>
      <c r="F90" s="65" t="s">
        <v>10</v>
      </c>
      <c r="G90" s="71">
        <v>2004</v>
      </c>
      <c r="H90" s="72" t="s">
        <v>146</v>
      </c>
      <c r="I90" s="75">
        <v>1998</v>
      </c>
      <c r="J90" s="63" t="s">
        <v>201</v>
      </c>
      <c r="K90" s="65" t="s">
        <v>109</v>
      </c>
      <c r="L90" s="153" t="s">
        <v>272</v>
      </c>
      <c r="M90" s="150">
        <v>19072.991024999999</v>
      </c>
      <c r="N90" s="175"/>
    </row>
    <row r="91" spans="1:14" ht="15.75" customHeight="1" x14ac:dyDescent="0.25">
      <c r="A91" s="63">
        <v>89</v>
      </c>
      <c r="B91" s="76" t="s">
        <v>11</v>
      </c>
      <c r="C91" s="64" t="s">
        <v>12</v>
      </c>
      <c r="D91" s="64" t="s">
        <v>5</v>
      </c>
      <c r="E91" s="65">
        <v>1</v>
      </c>
      <c r="F91" s="65" t="s">
        <v>10</v>
      </c>
      <c r="G91" s="65">
        <v>1997</v>
      </c>
      <c r="H91" s="64" t="s">
        <v>145</v>
      </c>
      <c r="I91" s="73">
        <v>1973</v>
      </c>
      <c r="J91" s="63" t="s">
        <v>201</v>
      </c>
      <c r="K91" s="65" t="s">
        <v>109</v>
      </c>
      <c r="L91" s="153" t="s">
        <v>272</v>
      </c>
      <c r="M91" s="150">
        <v>4623.7553999999991</v>
      </c>
      <c r="N91" s="175"/>
    </row>
    <row r="92" spans="1:14" ht="15.75" customHeight="1" x14ac:dyDescent="0.25">
      <c r="A92" s="63">
        <v>90</v>
      </c>
      <c r="B92" s="82" t="s">
        <v>23</v>
      </c>
      <c r="C92" s="79" t="s">
        <v>24</v>
      </c>
      <c r="D92" s="64" t="s">
        <v>26</v>
      </c>
      <c r="E92" s="65">
        <v>3</v>
      </c>
      <c r="F92" s="74" t="s">
        <v>25</v>
      </c>
      <c r="G92" s="71">
        <v>2002</v>
      </c>
      <c r="H92" s="72" t="s">
        <v>183</v>
      </c>
      <c r="I92" s="65">
        <v>11946</v>
      </c>
      <c r="J92" s="63" t="s">
        <v>201</v>
      </c>
      <c r="K92" s="67" t="s">
        <v>109</v>
      </c>
      <c r="L92" s="153" t="s">
        <v>272</v>
      </c>
      <c r="M92" s="150">
        <v>115593.88499999998</v>
      </c>
      <c r="N92" s="175"/>
    </row>
    <row r="93" spans="1:14" ht="15.75" customHeight="1" x14ac:dyDescent="0.25">
      <c r="A93" s="63">
        <v>91</v>
      </c>
      <c r="B93" s="79" t="s">
        <v>6</v>
      </c>
      <c r="C93" s="79" t="s">
        <v>7</v>
      </c>
      <c r="D93" s="64" t="s">
        <v>5</v>
      </c>
      <c r="E93" s="65">
        <v>1</v>
      </c>
      <c r="F93" s="74" t="s">
        <v>8</v>
      </c>
      <c r="G93" s="71">
        <v>2002</v>
      </c>
      <c r="H93" s="72" t="s">
        <v>179</v>
      </c>
      <c r="I93" s="75">
        <v>2500</v>
      </c>
      <c r="J93" s="63" t="s">
        <v>201</v>
      </c>
      <c r="K93" s="67" t="s">
        <v>109</v>
      </c>
      <c r="L93" s="153" t="s">
        <v>272</v>
      </c>
      <c r="M93" s="150">
        <v>7605.8441099999991</v>
      </c>
      <c r="N93" s="175"/>
    </row>
    <row r="94" spans="1:14" ht="15.75" customHeight="1" x14ac:dyDescent="0.25">
      <c r="A94" s="63">
        <v>92</v>
      </c>
      <c r="B94" s="79" t="s">
        <v>20</v>
      </c>
      <c r="C94" s="79">
        <v>580</v>
      </c>
      <c r="D94" s="79" t="s">
        <v>21</v>
      </c>
      <c r="E94" s="126">
        <v>1</v>
      </c>
      <c r="F94" s="78">
        <v>1</v>
      </c>
      <c r="G94" s="132">
        <v>1999</v>
      </c>
      <c r="H94" s="83" t="s">
        <v>134</v>
      </c>
      <c r="I94" s="128">
        <v>5500</v>
      </c>
      <c r="J94" s="63" t="s">
        <v>201</v>
      </c>
      <c r="K94" s="126" t="s">
        <v>110</v>
      </c>
      <c r="L94" s="153" t="s">
        <v>272</v>
      </c>
      <c r="M94" s="150">
        <v>18726.209369999997</v>
      </c>
      <c r="N94" s="175"/>
    </row>
    <row r="95" spans="1:14" ht="15.75" customHeight="1" x14ac:dyDescent="0.25">
      <c r="A95" s="63">
        <v>93</v>
      </c>
      <c r="B95" s="76" t="s">
        <v>43</v>
      </c>
      <c r="C95" s="64" t="s">
        <v>45</v>
      </c>
      <c r="D95" s="64" t="s">
        <v>26</v>
      </c>
      <c r="E95" s="65">
        <v>1</v>
      </c>
      <c r="F95" s="65" t="s">
        <v>25</v>
      </c>
      <c r="G95" s="65">
        <v>1994</v>
      </c>
      <c r="H95" s="64" t="s">
        <v>156</v>
      </c>
      <c r="I95" s="73">
        <v>9834</v>
      </c>
      <c r="J95" s="63" t="s">
        <v>201</v>
      </c>
      <c r="K95" s="65" t="s">
        <v>109</v>
      </c>
      <c r="L95" s="153" t="s">
        <v>272</v>
      </c>
      <c r="M95" s="150">
        <v>38055.599999999999</v>
      </c>
      <c r="N95" s="175"/>
    </row>
    <row r="96" spans="1:14" ht="15.75" customHeight="1" x14ac:dyDescent="0.25">
      <c r="A96" s="63">
        <v>94</v>
      </c>
      <c r="B96" s="76" t="s">
        <v>9</v>
      </c>
      <c r="C96" s="64" t="s">
        <v>34</v>
      </c>
      <c r="D96" s="64" t="s">
        <v>5</v>
      </c>
      <c r="E96" s="65">
        <v>1</v>
      </c>
      <c r="F96" s="65" t="s">
        <v>10</v>
      </c>
      <c r="G96" s="71">
        <v>2003</v>
      </c>
      <c r="H96" s="72" t="s">
        <v>116</v>
      </c>
      <c r="I96" s="75">
        <v>1300</v>
      </c>
      <c r="J96" s="63" t="s">
        <v>201</v>
      </c>
      <c r="K96" s="65" t="s">
        <v>109</v>
      </c>
      <c r="L96" s="153" t="s">
        <v>272</v>
      </c>
      <c r="M96" s="150">
        <v>4716.3861899999993</v>
      </c>
      <c r="N96" s="175"/>
    </row>
    <row r="97" spans="1:14" ht="15.75" customHeight="1" x14ac:dyDescent="0.25">
      <c r="A97" s="63">
        <v>95</v>
      </c>
      <c r="B97" s="76" t="s">
        <v>9</v>
      </c>
      <c r="C97" s="64" t="s">
        <v>34</v>
      </c>
      <c r="D97" s="64" t="s">
        <v>17</v>
      </c>
      <c r="E97" s="65">
        <v>1</v>
      </c>
      <c r="F97" s="74" t="s">
        <v>25</v>
      </c>
      <c r="G97" s="71">
        <v>2003</v>
      </c>
      <c r="H97" s="72" t="s">
        <v>119</v>
      </c>
      <c r="I97" s="75">
        <v>1300</v>
      </c>
      <c r="J97" s="63" t="s">
        <v>201</v>
      </c>
      <c r="K97" s="65" t="s">
        <v>109</v>
      </c>
      <c r="L97" s="153" t="s">
        <v>272</v>
      </c>
      <c r="M97" s="150">
        <v>4854.9431699999996</v>
      </c>
      <c r="N97" s="175"/>
    </row>
    <row r="98" spans="1:14" ht="15.75" customHeight="1" x14ac:dyDescent="0.25">
      <c r="A98" s="63">
        <v>96</v>
      </c>
      <c r="B98" s="76" t="s">
        <v>9</v>
      </c>
      <c r="C98" s="64" t="s">
        <v>34</v>
      </c>
      <c r="D98" s="64" t="s">
        <v>5</v>
      </c>
      <c r="E98" s="65">
        <v>1</v>
      </c>
      <c r="F98" s="65" t="s">
        <v>10</v>
      </c>
      <c r="G98" s="71">
        <v>2002</v>
      </c>
      <c r="H98" s="72" t="s">
        <v>120</v>
      </c>
      <c r="I98" s="75">
        <v>1300</v>
      </c>
      <c r="J98" s="63" t="s">
        <v>201</v>
      </c>
      <c r="K98" s="65" t="s">
        <v>109</v>
      </c>
      <c r="L98" s="154" t="s">
        <v>272</v>
      </c>
      <c r="M98" s="151">
        <v>6242.0697899999996</v>
      </c>
      <c r="N98" s="177"/>
    </row>
    <row r="99" spans="1:14" x14ac:dyDescent="0.25">
      <c r="A99" s="63">
        <v>97</v>
      </c>
      <c r="B99" s="82" t="s">
        <v>32</v>
      </c>
      <c r="C99" s="79" t="s">
        <v>33</v>
      </c>
      <c r="D99" s="64" t="s">
        <v>26</v>
      </c>
      <c r="E99" s="65">
        <v>1</v>
      </c>
      <c r="F99" s="65" t="s">
        <v>25</v>
      </c>
      <c r="G99" s="71">
        <v>1998</v>
      </c>
      <c r="H99" s="72" t="s">
        <v>175</v>
      </c>
      <c r="I99" s="75">
        <v>6000</v>
      </c>
      <c r="J99" s="63" t="s">
        <v>201</v>
      </c>
      <c r="K99" s="67" t="s">
        <v>110</v>
      </c>
      <c r="L99" s="153" t="s">
        <v>272</v>
      </c>
      <c r="M99" s="150">
        <v>7706.2589999999991</v>
      </c>
      <c r="N99" s="175"/>
    </row>
    <row r="100" spans="1:14" x14ac:dyDescent="0.25">
      <c r="A100" s="63">
        <v>98</v>
      </c>
      <c r="B100" s="76" t="s">
        <v>29</v>
      </c>
      <c r="C100" s="64" t="s">
        <v>30</v>
      </c>
      <c r="D100" s="64" t="s">
        <v>26</v>
      </c>
      <c r="E100" s="65">
        <v>1</v>
      </c>
      <c r="F100" s="65" t="s">
        <v>16</v>
      </c>
      <c r="G100" s="71">
        <v>1996</v>
      </c>
      <c r="H100" s="72" t="s">
        <v>184</v>
      </c>
      <c r="I100" s="75">
        <v>7500</v>
      </c>
      <c r="J100" s="63" t="s">
        <v>201</v>
      </c>
      <c r="K100" s="65" t="s">
        <v>109</v>
      </c>
      <c r="L100" s="153" t="s">
        <v>272</v>
      </c>
      <c r="M100" s="150">
        <v>20806.899299999997</v>
      </c>
      <c r="N100" s="175"/>
    </row>
    <row r="101" spans="1:14" x14ac:dyDescent="0.25">
      <c r="A101" s="63">
        <v>99</v>
      </c>
      <c r="B101" s="76" t="s">
        <v>27</v>
      </c>
      <c r="C101" s="64" t="s">
        <v>28</v>
      </c>
      <c r="D101" s="64" t="s">
        <v>26</v>
      </c>
      <c r="E101" s="65">
        <v>1</v>
      </c>
      <c r="F101" s="65"/>
      <c r="G101" s="71">
        <v>1995</v>
      </c>
      <c r="H101" s="72" t="s">
        <v>149</v>
      </c>
      <c r="I101" s="75">
        <v>7000</v>
      </c>
      <c r="J101" s="63" t="s">
        <v>201</v>
      </c>
      <c r="K101" s="65" t="s">
        <v>110</v>
      </c>
      <c r="L101" s="153" t="s">
        <v>272</v>
      </c>
      <c r="M101" s="150">
        <v>10275.011999999999</v>
      </c>
      <c r="N101" s="175"/>
    </row>
    <row r="102" spans="1:14" x14ac:dyDescent="0.25">
      <c r="A102" s="63">
        <v>100</v>
      </c>
      <c r="B102" s="64" t="s">
        <v>36</v>
      </c>
      <c r="C102" s="64">
        <v>2206</v>
      </c>
      <c r="D102" s="72" t="s">
        <v>5</v>
      </c>
      <c r="E102" s="71">
        <v>1</v>
      </c>
      <c r="F102" s="65" t="s">
        <v>4</v>
      </c>
      <c r="G102" s="71">
        <v>1994</v>
      </c>
      <c r="H102" s="72" t="s">
        <v>147</v>
      </c>
      <c r="I102" s="73">
        <v>2445</v>
      </c>
      <c r="J102" s="63" t="s">
        <v>201</v>
      </c>
      <c r="K102" s="65" t="s">
        <v>109</v>
      </c>
      <c r="L102" s="153" t="s">
        <v>272</v>
      </c>
      <c r="M102" s="150">
        <v>2311.8776999999995</v>
      </c>
      <c r="N102" s="175"/>
    </row>
    <row r="103" spans="1:14" x14ac:dyDescent="0.25">
      <c r="A103" s="63">
        <v>101</v>
      </c>
      <c r="B103" s="64" t="s">
        <v>66</v>
      </c>
      <c r="C103" s="64" t="s">
        <v>68</v>
      </c>
      <c r="D103" s="64" t="s">
        <v>232</v>
      </c>
      <c r="E103" s="65">
        <v>1</v>
      </c>
      <c r="F103" s="71" t="s">
        <v>108</v>
      </c>
      <c r="G103" s="65">
        <v>2005</v>
      </c>
      <c r="H103" s="64" t="s">
        <v>191</v>
      </c>
      <c r="I103" s="75" t="s">
        <v>108</v>
      </c>
      <c r="J103" s="63" t="s">
        <v>201</v>
      </c>
      <c r="K103" s="127" t="s">
        <v>199</v>
      </c>
      <c r="L103" s="154"/>
      <c r="M103" s="150"/>
      <c r="N103" s="175"/>
    </row>
    <row r="104" spans="1:14" x14ac:dyDescent="0.25">
      <c r="A104" s="63">
        <v>102</v>
      </c>
      <c r="B104" s="64" t="s">
        <v>66</v>
      </c>
      <c r="C104" s="64" t="s">
        <v>67</v>
      </c>
      <c r="D104" s="64" t="s">
        <v>232</v>
      </c>
      <c r="E104" s="65">
        <v>1</v>
      </c>
      <c r="F104" s="71" t="s">
        <v>108</v>
      </c>
      <c r="G104" s="65">
        <v>2006</v>
      </c>
      <c r="H104" s="64" t="s">
        <v>192</v>
      </c>
      <c r="I104" s="75" t="s">
        <v>108</v>
      </c>
      <c r="J104" s="63" t="s">
        <v>201</v>
      </c>
      <c r="K104" s="127" t="s">
        <v>199</v>
      </c>
      <c r="L104" s="154"/>
      <c r="M104" s="150"/>
      <c r="N104" s="175"/>
    </row>
    <row r="105" spans="1:14" x14ac:dyDescent="0.25">
      <c r="A105" s="63">
        <v>103</v>
      </c>
      <c r="B105" s="133" t="s">
        <v>91</v>
      </c>
      <c r="C105" s="70" t="s">
        <v>92</v>
      </c>
      <c r="D105" s="64" t="s">
        <v>232</v>
      </c>
      <c r="E105" s="65">
        <v>2</v>
      </c>
      <c r="F105" s="65" t="s">
        <v>108</v>
      </c>
      <c r="G105" s="65">
        <v>2013</v>
      </c>
      <c r="H105" s="64" t="s">
        <v>190</v>
      </c>
      <c r="I105" s="130" t="s">
        <v>108</v>
      </c>
      <c r="J105" s="63" t="s">
        <v>201</v>
      </c>
      <c r="K105" s="65" t="s">
        <v>109</v>
      </c>
      <c r="L105" s="153" t="s">
        <v>272</v>
      </c>
      <c r="M105" s="150">
        <v>5353.7760000000007</v>
      </c>
      <c r="N105" s="175"/>
    </row>
    <row r="106" spans="1:14" x14ac:dyDescent="0.25">
      <c r="A106" s="63">
        <v>104</v>
      </c>
      <c r="B106" s="66" t="s">
        <v>20</v>
      </c>
      <c r="C106" s="66" t="s">
        <v>47</v>
      </c>
      <c r="D106" s="66" t="s">
        <v>21</v>
      </c>
      <c r="E106" s="67">
        <v>1</v>
      </c>
      <c r="F106" s="67">
        <v>1</v>
      </c>
      <c r="G106" s="68">
        <v>1994</v>
      </c>
      <c r="H106" s="69" t="s">
        <v>135</v>
      </c>
      <c r="I106" s="127">
        <v>8300</v>
      </c>
      <c r="J106" s="63" t="s">
        <v>201</v>
      </c>
      <c r="K106" s="127" t="s">
        <v>199</v>
      </c>
      <c r="L106" s="154"/>
      <c r="M106" s="150"/>
      <c r="N106" s="175"/>
    </row>
    <row r="107" spans="1:14" x14ac:dyDescent="0.25">
      <c r="A107" s="63">
        <v>105</v>
      </c>
      <c r="B107" s="64" t="s">
        <v>46</v>
      </c>
      <c r="C107" s="70">
        <v>5410</v>
      </c>
      <c r="D107" s="64" t="s">
        <v>17</v>
      </c>
      <c r="E107" s="65">
        <v>1</v>
      </c>
      <c r="F107" s="65" t="s">
        <v>25</v>
      </c>
      <c r="G107" s="65">
        <v>1993</v>
      </c>
      <c r="H107" s="64" t="s">
        <v>186</v>
      </c>
      <c r="I107" s="75">
        <v>10850</v>
      </c>
      <c r="J107" s="63" t="s">
        <v>201</v>
      </c>
      <c r="K107" s="127" t="s">
        <v>199</v>
      </c>
      <c r="L107" s="154"/>
      <c r="M107" s="150"/>
      <c r="N107" s="175"/>
    </row>
    <row r="108" spans="1:14" x14ac:dyDescent="0.25">
      <c r="A108" s="63">
        <v>106</v>
      </c>
      <c r="B108" s="64" t="s">
        <v>46</v>
      </c>
      <c r="C108" s="64">
        <v>55111</v>
      </c>
      <c r="D108" s="64" t="s">
        <v>17</v>
      </c>
      <c r="E108" s="65">
        <v>4</v>
      </c>
      <c r="F108" s="65" t="s">
        <v>25</v>
      </c>
      <c r="G108" s="71">
        <v>1993</v>
      </c>
      <c r="H108" s="72" t="s">
        <v>188</v>
      </c>
      <c r="I108" s="75">
        <v>7000</v>
      </c>
      <c r="J108" s="63" t="s">
        <v>201</v>
      </c>
      <c r="K108" s="127" t="s">
        <v>199</v>
      </c>
      <c r="L108" s="154"/>
      <c r="M108" s="150"/>
      <c r="N108" s="175"/>
    </row>
    <row r="109" spans="1:14" x14ac:dyDescent="0.25">
      <c r="A109" s="63">
        <v>107</v>
      </c>
      <c r="B109" s="64" t="s">
        <v>46</v>
      </c>
      <c r="C109" s="64">
        <v>55111</v>
      </c>
      <c r="D109" s="64" t="s">
        <v>17</v>
      </c>
      <c r="E109" s="65">
        <v>3</v>
      </c>
      <c r="F109" s="65" t="s">
        <v>25</v>
      </c>
      <c r="G109" s="71">
        <v>1990</v>
      </c>
      <c r="H109" s="72" t="s">
        <v>187</v>
      </c>
      <c r="I109" s="75">
        <v>7000</v>
      </c>
      <c r="J109" s="63" t="s">
        <v>201</v>
      </c>
      <c r="K109" s="127" t="s">
        <v>199</v>
      </c>
      <c r="L109" s="154"/>
      <c r="M109" s="150"/>
      <c r="N109" s="175"/>
    </row>
    <row r="110" spans="1:14" x14ac:dyDescent="0.25">
      <c r="A110" s="63">
        <v>108</v>
      </c>
      <c r="B110" s="64" t="s">
        <v>27</v>
      </c>
      <c r="C110" s="64" t="s">
        <v>52</v>
      </c>
      <c r="D110" s="64" t="s">
        <v>26</v>
      </c>
      <c r="E110" s="65">
        <v>1</v>
      </c>
      <c r="F110" s="74" t="s">
        <v>25</v>
      </c>
      <c r="G110" s="71">
        <v>1989</v>
      </c>
      <c r="H110" s="72">
        <v>66</v>
      </c>
      <c r="I110" s="75">
        <v>7000</v>
      </c>
      <c r="J110" s="63" t="s">
        <v>201</v>
      </c>
      <c r="K110" s="127" t="s">
        <v>199</v>
      </c>
      <c r="L110" s="154"/>
      <c r="M110" s="150"/>
      <c r="N110" s="175"/>
    </row>
    <row r="111" spans="1:14" x14ac:dyDescent="0.25">
      <c r="A111" s="63">
        <v>109</v>
      </c>
      <c r="B111" s="76" t="s">
        <v>29</v>
      </c>
      <c r="C111" s="64" t="s">
        <v>31</v>
      </c>
      <c r="D111" s="64" t="s">
        <v>26</v>
      </c>
      <c r="E111" s="65">
        <v>1</v>
      </c>
      <c r="F111" s="65" t="s">
        <v>25</v>
      </c>
      <c r="G111" s="71">
        <v>1984</v>
      </c>
      <c r="H111" s="64">
        <v>38507015012919</v>
      </c>
      <c r="I111" s="75">
        <v>7500</v>
      </c>
      <c r="J111" s="63" t="s">
        <v>201</v>
      </c>
      <c r="K111" s="65" t="s">
        <v>109</v>
      </c>
      <c r="L111" s="154" t="s">
        <v>272</v>
      </c>
      <c r="M111" s="150">
        <v>11160</v>
      </c>
      <c r="N111" s="175"/>
    </row>
    <row r="112" spans="1:14" x14ac:dyDescent="0.25">
      <c r="A112" s="63">
        <v>110</v>
      </c>
      <c r="B112" s="64" t="s">
        <v>50</v>
      </c>
      <c r="C112" s="64" t="s">
        <v>51</v>
      </c>
      <c r="D112" s="64" t="s">
        <v>26</v>
      </c>
      <c r="E112" s="65">
        <v>1</v>
      </c>
      <c r="F112" s="74" t="s">
        <v>25</v>
      </c>
      <c r="G112" s="71">
        <v>1984</v>
      </c>
      <c r="H112" s="72">
        <v>1860484</v>
      </c>
      <c r="I112" s="75">
        <v>6000</v>
      </c>
      <c r="J112" s="63" t="s">
        <v>201</v>
      </c>
      <c r="K112" s="127" t="s">
        <v>199</v>
      </c>
      <c r="L112" s="154"/>
      <c r="M112" s="150"/>
      <c r="N112" s="175"/>
    </row>
    <row r="113" spans="1:14" x14ac:dyDescent="0.25">
      <c r="A113" s="63">
        <v>111</v>
      </c>
      <c r="B113" s="64" t="s">
        <v>48</v>
      </c>
      <c r="C113" s="64" t="s">
        <v>49</v>
      </c>
      <c r="D113" s="64" t="s">
        <v>26</v>
      </c>
      <c r="E113" s="65">
        <v>1</v>
      </c>
      <c r="F113" s="65" t="s">
        <v>25</v>
      </c>
      <c r="G113" s="71">
        <v>1990</v>
      </c>
      <c r="H113" s="72" t="s">
        <v>185</v>
      </c>
      <c r="I113" s="75">
        <v>11100</v>
      </c>
      <c r="J113" s="63" t="s">
        <v>201</v>
      </c>
      <c r="K113" s="127" t="s">
        <v>199</v>
      </c>
      <c r="L113" s="154"/>
      <c r="M113" s="150"/>
      <c r="N113" s="175"/>
    </row>
    <row r="114" spans="1:14" x14ac:dyDescent="0.25">
      <c r="A114" s="63">
        <v>112</v>
      </c>
      <c r="B114" s="64" t="s">
        <v>72</v>
      </c>
      <c r="C114" s="64" t="s">
        <v>73</v>
      </c>
      <c r="D114" s="72" t="s">
        <v>17</v>
      </c>
      <c r="E114" s="71">
        <v>1</v>
      </c>
      <c r="F114" s="74" t="s">
        <v>108</v>
      </c>
      <c r="G114" s="71">
        <v>2008</v>
      </c>
      <c r="H114" s="84" t="s">
        <v>108</v>
      </c>
      <c r="I114" s="75" t="s">
        <v>108</v>
      </c>
      <c r="J114" s="63" t="s">
        <v>201</v>
      </c>
      <c r="K114" s="127" t="s">
        <v>199</v>
      </c>
      <c r="L114" s="154"/>
      <c r="M114" s="150"/>
      <c r="N114" s="175"/>
    </row>
    <row r="115" spans="1:14" x14ac:dyDescent="0.25">
      <c r="A115" s="63">
        <v>113</v>
      </c>
      <c r="B115" s="76" t="s">
        <v>59</v>
      </c>
      <c r="C115" s="64" t="s">
        <v>74</v>
      </c>
      <c r="D115" s="72" t="s">
        <v>21</v>
      </c>
      <c r="E115" s="71">
        <v>1</v>
      </c>
      <c r="F115" s="65">
        <v>1</v>
      </c>
      <c r="G115" s="65">
        <v>1998</v>
      </c>
      <c r="H115" s="64" t="s">
        <v>170</v>
      </c>
      <c r="I115" s="73"/>
      <c r="J115" s="63" t="s">
        <v>201</v>
      </c>
      <c r="K115" s="127" t="s">
        <v>199</v>
      </c>
      <c r="L115" s="155"/>
      <c r="M115" s="150"/>
      <c r="N115" s="175"/>
    </row>
    <row r="116" spans="1:14" x14ac:dyDescent="0.25">
      <c r="A116" s="211" t="s">
        <v>233</v>
      </c>
      <c r="B116" s="211"/>
      <c r="C116" s="211"/>
      <c r="D116" s="211"/>
      <c r="E116" s="11">
        <f>SUM(E3:E115)</f>
        <v>441</v>
      </c>
      <c r="M116" s="207">
        <f>SUM(M3:M115)</f>
        <v>4918831.1481799986</v>
      </c>
    </row>
    <row r="117" spans="1:14" x14ac:dyDescent="0.25">
      <c r="L117" s="18"/>
      <c r="M117" s="18"/>
      <c r="N117" s="18"/>
    </row>
  </sheetData>
  <autoFilter ref="A2:L116"/>
  <mergeCells count="5">
    <mergeCell ref="O4:T4"/>
    <mergeCell ref="A116:D116"/>
    <mergeCell ref="O2:T2"/>
    <mergeCell ref="O7:T8"/>
    <mergeCell ref="O10:T14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Footer>&amp;LПроцедура ТТ001787 - Застраховане на автомобили, оборудване, служители и отговорности на „Софийска вода“ АД
Раздел А - Техническо задание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90" zoomScaleNormal="90" workbookViewId="0">
      <pane ySplit="3" topLeftCell="A4" activePane="bottomLeft" state="frozen"/>
      <selection pane="bottomLeft" activeCell="H1" sqref="H1"/>
    </sheetView>
  </sheetViews>
  <sheetFormatPr defaultColWidth="8.140625" defaultRowHeight="15" x14ac:dyDescent="0.25"/>
  <cols>
    <col min="1" max="1" width="4.42578125" style="57" customWidth="1"/>
    <col min="2" max="2" width="22.140625" style="3" customWidth="1"/>
    <col min="3" max="3" width="19.7109375" style="6" customWidth="1"/>
    <col min="4" max="4" width="12.28515625" style="9" customWidth="1"/>
    <col min="5" max="5" width="8.140625" style="7" customWidth="1"/>
    <col min="6" max="6" width="6.85546875" style="8" customWidth="1"/>
    <col min="7" max="7" width="13.5703125" style="7" customWidth="1"/>
    <col min="8" max="8" width="23.5703125" style="9" customWidth="1"/>
    <col min="9" max="9" width="9.7109375" style="10" customWidth="1"/>
    <col min="10" max="10" width="14.85546875" style="10" bestFit="1" customWidth="1"/>
    <col min="11" max="11" width="13.42578125" style="10" customWidth="1"/>
    <col min="12" max="12" width="11.140625" style="10" customWidth="1"/>
    <col min="13" max="13" width="38.140625" style="49" customWidth="1"/>
    <col min="14" max="14" width="38.140625" style="10" customWidth="1"/>
    <col min="15" max="15" width="8.42578125" style="3" bestFit="1" customWidth="1"/>
    <col min="16" max="218" width="8.140625" style="3"/>
    <col min="219" max="219" width="5.28515625" style="3" customWidth="1"/>
    <col min="220" max="220" width="22.7109375" style="3" bestFit="1" customWidth="1"/>
    <col min="221" max="221" width="18.7109375" style="3" customWidth="1"/>
    <col min="222" max="222" width="15.28515625" style="3" customWidth="1"/>
    <col min="223" max="223" width="9.140625" style="3" customWidth="1"/>
    <col min="224" max="224" width="18.140625" style="3" bestFit="1" customWidth="1"/>
    <col min="225" max="225" width="11.140625" style="3" customWidth="1"/>
    <col min="226" max="226" width="13.5703125" style="3" customWidth="1"/>
    <col min="227" max="227" width="7.140625" style="3" customWidth="1"/>
    <col min="228" max="238" width="0" style="3" hidden="1" customWidth="1"/>
    <col min="239" max="239" width="14.140625" style="3" customWidth="1"/>
    <col min="240" max="240" width="16" style="3" customWidth="1"/>
    <col min="241" max="241" width="14.140625" style="3" customWidth="1"/>
    <col min="242" max="242" width="9.7109375" style="3" customWidth="1"/>
    <col min="243" max="243" width="7" style="3" customWidth="1"/>
    <col min="244" max="244" width="16.42578125" style="3" customWidth="1"/>
    <col min="245" max="245" width="14.85546875" style="3" customWidth="1"/>
    <col min="246" max="246" width="23.140625" style="3" bestFit="1" customWidth="1"/>
    <col min="247" max="247" width="21.42578125" style="3" bestFit="1" customWidth="1"/>
    <col min="248" max="248" width="11.7109375" style="3" customWidth="1"/>
    <col min="249" max="249" width="9.28515625" style="3" customWidth="1"/>
    <col min="250" max="250" width="6.28515625" style="3" customWidth="1"/>
    <col min="251" max="251" width="8.140625" style="3"/>
    <col min="252" max="252" width="14.5703125" style="3" bestFit="1" customWidth="1"/>
    <col min="253" max="253" width="8.140625" style="3"/>
    <col min="254" max="254" width="33" style="3" customWidth="1"/>
    <col min="255" max="255" width="51.28515625" style="3" bestFit="1" customWidth="1"/>
    <col min="256" max="256" width="10.85546875" style="3" bestFit="1" customWidth="1"/>
    <col min="257" max="257" width="12.7109375" style="3" bestFit="1" customWidth="1"/>
    <col min="258" max="259" width="0" style="3" hidden="1" customWidth="1"/>
    <col min="260" max="261" width="8.85546875" style="3" customWidth="1"/>
    <col min="262" max="474" width="8.140625" style="3"/>
    <col min="475" max="475" width="5.28515625" style="3" customWidth="1"/>
    <col min="476" max="476" width="22.7109375" style="3" bestFit="1" customWidth="1"/>
    <col min="477" max="477" width="18.7109375" style="3" customWidth="1"/>
    <col min="478" max="478" width="15.28515625" style="3" customWidth="1"/>
    <col min="479" max="479" width="9.140625" style="3" customWidth="1"/>
    <col min="480" max="480" width="18.140625" style="3" bestFit="1" customWidth="1"/>
    <col min="481" max="481" width="11.140625" style="3" customWidth="1"/>
    <col min="482" max="482" width="13.5703125" style="3" customWidth="1"/>
    <col min="483" max="483" width="7.140625" style="3" customWidth="1"/>
    <col min="484" max="494" width="0" style="3" hidden="1" customWidth="1"/>
    <col min="495" max="495" width="14.140625" style="3" customWidth="1"/>
    <col min="496" max="496" width="16" style="3" customWidth="1"/>
    <col min="497" max="497" width="14.140625" style="3" customWidth="1"/>
    <col min="498" max="498" width="9.7109375" style="3" customWidth="1"/>
    <col min="499" max="499" width="7" style="3" customWidth="1"/>
    <col min="500" max="500" width="16.42578125" style="3" customWidth="1"/>
    <col min="501" max="501" width="14.85546875" style="3" customWidth="1"/>
    <col min="502" max="502" width="23.140625" style="3" bestFit="1" customWidth="1"/>
    <col min="503" max="503" width="21.42578125" style="3" bestFit="1" customWidth="1"/>
    <col min="504" max="504" width="11.7109375" style="3" customWidth="1"/>
    <col min="505" max="505" width="9.28515625" style="3" customWidth="1"/>
    <col min="506" max="506" width="6.28515625" style="3" customWidth="1"/>
    <col min="507" max="507" width="8.140625" style="3"/>
    <col min="508" max="508" width="14.5703125" style="3" bestFit="1" customWidth="1"/>
    <col min="509" max="509" width="8.140625" style="3"/>
    <col min="510" max="510" width="33" style="3" customWidth="1"/>
    <col min="511" max="511" width="51.28515625" style="3" bestFit="1" customWidth="1"/>
    <col min="512" max="512" width="10.85546875" style="3" bestFit="1" customWidth="1"/>
    <col min="513" max="513" width="12.7109375" style="3" bestFit="1" customWidth="1"/>
    <col min="514" max="515" width="0" style="3" hidden="1" customWidth="1"/>
    <col min="516" max="517" width="8.85546875" style="3" customWidth="1"/>
    <col min="518" max="730" width="8.140625" style="3"/>
    <col min="731" max="731" width="5.28515625" style="3" customWidth="1"/>
    <col min="732" max="732" width="22.7109375" style="3" bestFit="1" customWidth="1"/>
    <col min="733" max="733" width="18.7109375" style="3" customWidth="1"/>
    <col min="734" max="734" width="15.28515625" style="3" customWidth="1"/>
    <col min="735" max="735" width="9.140625" style="3" customWidth="1"/>
    <col min="736" max="736" width="18.140625" style="3" bestFit="1" customWidth="1"/>
    <col min="737" max="737" width="11.140625" style="3" customWidth="1"/>
    <col min="738" max="738" width="13.5703125" style="3" customWidth="1"/>
    <col min="739" max="739" width="7.140625" style="3" customWidth="1"/>
    <col min="740" max="750" width="0" style="3" hidden="1" customWidth="1"/>
    <col min="751" max="751" width="14.140625" style="3" customWidth="1"/>
    <col min="752" max="752" width="16" style="3" customWidth="1"/>
    <col min="753" max="753" width="14.140625" style="3" customWidth="1"/>
    <col min="754" max="754" width="9.7109375" style="3" customWidth="1"/>
    <col min="755" max="755" width="7" style="3" customWidth="1"/>
    <col min="756" max="756" width="16.42578125" style="3" customWidth="1"/>
    <col min="757" max="757" width="14.85546875" style="3" customWidth="1"/>
    <col min="758" max="758" width="23.140625" style="3" bestFit="1" customWidth="1"/>
    <col min="759" max="759" width="21.42578125" style="3" bestFit="1" customWidth="1"/>
    <col min="760" max="760" width="11.7109375" style="3" customWidth="1"/>
    <col min="761" max="761" width="9.28515625" style="3" customWidth="1"/>
    <col min="762" max="762" width="6.28515625" style="3" customWidth="1"/>
    <col min="763" max="763" width="8.140625" style="3"/>
    <col min="764" max="764" width="14.5703125" style="3" bestFit="1" customWidth="1"/>
    <col min="765" max="765" width="8.140625" style="3"/>
    <col min="766" max="766" width="33" style="3" customWidth="1"/>
    <col min="767" max="767" width="51.28515625" style="3" bestFit="1" customWidth="1"/>
    <col min="768" max="768" width="10.85546875" style="3" bestFit="1" customWidth="1"/>
    <col min="769" max="769" width="12.7109375" style="3" bestFit="1" customWidth="1"/>
    <col min="770" max="771" width="0" style="3" hidden="1" customWidth="1"/>
    <col min="772" max="773" width="8.85546875" style="3" customWidth="1"/>
    <col min="774" max="986" width="8.140625" style="3"/>
    <col min="987" max="987" width="5.28515625" style="3" customWidth="1"/>
    <col min="988" max="988" width="22.7109375" style="3" bestFit="1" customWidth="1"/>
    <col min="989" max="989" width="18.7109375" style="3" customWidth="1"/>
    <col min="990" max="990" width="15.28515625" style="3" customWidth="1"/>
    <col min="991" max="991" width="9.140625" style="3" customWidth="1"/>
    <col min="992" max="992" width="18.140625" style="3" bestFit="1" customWidth="1"/>
    <col min="993" max="993" width="11.140625" style="3" customWidth="1"/>
    <col min="994" max="994" width="13.5703125" style="3" customWidth="1"/>
    <col min="995" max="995" width="7.140625" style="3" customWidth="1"/>
    <col min="996" max="1006" width="0" style="3" hidden="1" customWidth="1"/>
    <col min="1007" max="1007" width="14.140625" style="3" customWidth="1"/>
    <col min="1008" max="1008" width="16" style="3" customWidth="1"/>
    <col min="1009" max="1009" width="14.140625" style="3" customWidth="1"/>
    <col min="1010" max="1010" width="9.7109375" style="3" customWidth="1"/>
    <col min="1011" max="1011" width="7" style="3" customWidth="1"/>
    <col min="1012" max="1012" width="16.42578125" style="3" customWidth="1"/>
    <col min="1013" max="1013" width="14.85546875" style="3" customWidth="1"/>
    <col min="1014" max="1014" width="23.140625" style="3" bestFit="1" customWidth="1"/>
    <col min="1015" max="1015" width="21.42578125" style="3" bestFit="1" customWidth="1"/>
    <col min="1016" max="1016" width="11.7109375" style="3" customWidth="1"/>
    <col min="1017" max="1017" width="9.28515625" style="3" customWidth="1"/>
    <col min="1018" max="1018" width="6.28515625" style="3" customWidth="1"/>
    <col min="1019" max="1019" width="8.140625" style="3"/>
    <col min="1020" max="1020" width="14.5703125" style="3" bestFit="1" customWidth="1"/>
    <col min="1021" max="1021" width="8.140625" style="3"/>
    <col min="1022" max="1022" width="33" style="3" customWidth="1"/>
    <col min="1023" max="1023" width="51.28515625" style="3" bestFit="1" customWidth="1"/>
    <col min="1024" max="1024" width="10.85546875" style="3" bestFit="1" customWidth="1"/>
    <col min="1025" max="1025" width="12.7109375" style="3" bestFit="1" customWidth="1"/>
    <col min="1026" max="1027" width="0" style="3" hidden="1" customWidth="1"/>
    <col min="1028" max="1029" width="8.85546875" style="3" customWidth="1"/>
    <col min="1030" max="1242" width="8.140625" style="3"/>
    <col min="1243" max="1243" width="5.28515625" style="3" customWidth="1"/>
    <col min="1244" max="1244" width="22.7109375" style="3" bestFit="1" customWidth="1"/>
    <col min="1245" max="1245" width="18.7109375" style="3" customWidth="1"/>
    <col min="1246" max="1246" width="15.28515625" style="3" customWidth="1"/>
    <col min="1247" max="1247" width="9.140625" style="3" customWidth="1"/>
    <col min="1248" max="1248" width="18.140625" style="3" bestFit="1" customWidth="1"/>
    <col min="1249" max="1249" width="11.140625" style="3" customWidth="1"/>
    <col min="1250" max="1250" width="13.5703125" style="3" customWidth="1"/>
    <col min="1251" max="1251" width="7.140625" style="3" customWidth="1"/>
    <col min="1252" max="1262" width="0" style="3" hidden="1" customWidth="1"/>
    <col min="1263" max="1263" width="14.140625" style="3" customWidth="1"/>
    <col min="1264" max="1264" width="16" style="3" customWidth="1"/>
    <col min="1265" max="1265" width="14.140625" style="3" customWidth="1"/>
    <col min="1266" max="1266" width="9.7109375" style="3" customWidth="1"/>
    <col min="1267" max="1267" width="7" style="3" customWidth="1"/>
    <col min="1268" max="1268" width="16.42578125" style="3" customWidth="1"/>
    <col min="1269" max="1269" width="14.85546875" style="3" customWidth="1"/>
    <col min="1270" max="1270" width="23.140625" style="3" bestFit="1" customWidth="1"/>
    <col min="1271" max="1271" width="21.42578125" style="3" bestFit="1" customWidth="1"/>
    <col min="1272" max="1272" width="11.7109375" style="3" customWidth="1"/>
    <col min="1273" max="1273" width="9.28515625" style="3" customWidth="1"/>
    <col min="1274" max="1274" width="6.28515625" style="3" customWidth="1"/>
    <col min="1275" max="1275" width="8.140625" style="3"/>
    <col min="1276" max="1276" width="14.5703125" style="3" bestFit="1" customWidth="1"/>
    <col min="1277" max="1277" width="8.140625" style="3"/>
    <col min="1278" max="1278" width="33" style="3" customWidth="1"/>
    <col min="1279" max="1279" width="51.28515625" style="3" bestFit="1" customWidth="1"/>
    <col min="1280" max="1280" width="10.85546875" style="3" bestFit="1" customWidth="1"/>
    <col min="1281" max="1281" width="12.7109375" style="3" bestFit="1" customWidth="1"/>
    <col min="1282" max="1283" width="0" style="3" hidden="1" customWidth="1"/>
    <col min="1284" max="1285" width="8.85546875" style="3" customWidth="1"/>
    <col min="1286" max="1498" width="8.140625" style="3"/>
    <col min="1499" max="1499" width="5.28515625" style="3" customWidth="1"/>
    <col min="1500" max="1500" width="22.7109375" style="3" bestFit="1" customWidth="1"/>
    <col min="1501" max="1501" width="18.7109375" style="3" customWidth="1"/>
    <col min="1502" max="1502" width="15.28515625" style="3" customWidth="1"/>
    <col min="1503" max="1503" width="9.140625" style="3" customWidth="1"/>
    <col min="1504" max="1504" width="18.140625" style="3" bestFit="1" customWidth="1"/>
    <col min="1505" max="1505" width="11.140625" style="3" customWidth="1"/>
    <col min="1506" max="1506" width="13.5703125" style="3" customWidth="1"/>
    <col min="1507" max="1507" width="7.140625" style="3" customWidth="1"/>
    <col min="1508" max="1518" width="0" style="3" hidden="1" customWidth="1"/>
    <col min="1519" max="1519" width="14.140625" style="3" customWidth="1"/>
    <col min="1520" max="1520" width="16" style="3" customWidth="1"/>
    <col min="1521" max="1521" width="14.140625" style="3" customWidth="1"/>
    <col min="1522" max="1522" width="9.7109375" style="3" customWidth="1"/>
    <col min="1523" max="1523" width="7" style="3" customWidth="1"/>
    <col min="1524" max="1524" width="16.42578125" style="3" customWidth="1"/>
    <col min="1525" max="1525" width="14.85546875" style="3" customWidth="1"/>
    <col min="1526" max="1526" width="23.140625" style="3" bestFit="1" customWidth="1"/>
    <col min="1527" max="1527" width="21.42578125" style="3" bestFit="1" customWidth="1"/>
    <col min="1528" max="1528" width="11.7109375" style="3" customWidth="1"/>
    <col min="1529" max="1529" width="9.28515625" style="3" customWidth="1"/>
    <col min="1530" max="1530" width="6.28515625" style="3" customWidth="1"/>
    <col min="1531" max="1531" width="8.140625" style="3"/>
    <col min="1532" max="1532" width="14.5703125" style="3" bestFit="1" customWidth="1"/>
    <col min="1533" max="1533" width="8.140625" style="3"/>
    <col min="1534" max="1534" width="33" style="3" customWidth="1"/>
    <col min="1535" max="1535" width="51.28515625" style="3" bestFit="1" customWidth="1"/>
    <col min="1536" max="1536" width="10.85546875" style="3" bestFit="1" customWidth="1"/>
    <col min="1537" max="1537" width="12.7109375" style="3" bestFit="1" customWidth="1"/>
    <col min="1538" max="1539" width="0" style="3" hidden="1" customWidth="1"/>
    <col min="1540" max="1541" width="8.85546875" style="3" customWidth="1"/>
    <col min="1542" max="1754" width="8.140625" style="3"/>
    <col min="1755" max="1755" width="5.28515625" style="3" customWidth="1"/>
    <col min="1756" max="1756" width="22.7109375" style="3" bestFit="1" customWidth="1"/>
    <col min="1757" max="1757" width="18.7109375" style="3" customWidth="1"/>
    <col min="1758" max="1758" width="15.28515625" style="3" customWidth="1"/>
    <col min="1759" max="1759" width="9.140625" style="3" customWidth="1"/>
    <col min="1760" max="1760" width="18.140625" style="3" bestFit="1" customWidth="1"/>
    <col min="1761" max="1761" width="11.140625" style="3" customWidth="1"/>
    <col min="1762" max="1762" width="13.5703125" style="3" customWidth="1"/>
    <col min="1763" max="1763" width="7.140625" style="3" customWidth="1"/>
    <col min="1764" max="1774" width="0" style="3" hidden="1" customWidth="1"/>
    <col min="1775" max="1775" width="14.140625" style="3" customWidth="1"/>
    <col min="1776" max="1776" width="16" style="3" customWidth="1"/>
    <col min="1777" max="1777" width="14.140625" style="3" customWidth="1"/>
    <col min="1778" max="1778" width="9.7109375" style="3" customWidth="1"/>
    <col min="1779" max="1779" width="7" style="3" customWidth="1"/>
    <col min="1780" max="1780" width="16.42578125" style="3" customWidth="1"/>
    <col min="1781" max="1781" width="14.85546875" style="3" customWidth="1"/>
    <col min="1782" max="1782" width="23.140625" style="3" bestFit="1" customWidth="1"/>
    <col min="1783" max="1783" width="21.42578125" style="3" bestFit="1" customWidth="1"/>
    <col min="1784" max="1784" width="11.7109375" style="3" customWidth="1"/>
    <col min="1785" max="1785" width="9.28515625" style="3" customWidth="1"/>
    <col min="1786" max="1786" width="6.28515625" style="3" customWidth="1"/>
    <col min="1787" max="1787" width="8.140625" style="3"/>
    <col min="1788" max="1788" width="14.5703125" style="3" bestFit="1" customWidth="1"/>
    <col min="1789" max="1789" width="8.140625" style="3"/>
    <col min="1790" max="1790" width="33" style="3" customWidth="1"/>
    <col min="1791" max="1791" width="51.28515625" style="3" bestFit="1" customWidth="1"/>
    <col min="1792" max="1792" width="10.85546875" style="3" bestFit="1" customWidth="1"/>
    <col min="1793" max="1793" width="12.7109375" style="3" bestFit="1" customWidth="1"/>
    <col min="1794" max="1795" width="0" style="3" hidden="1" customWidth="1"/>
    <col min="1796" max="1797" width="8.85546875" style="3" customWidth="1"/>
    <col min="1798" max="2010" width="8.140625" style="3"/>
    <col min="2011" max="2011" width="5.28515625" style="3" customWidth="1"/>
    <col min="2012" max="2012" width="22.7109375" style="3" bestFit="1" customWidth="1"/>
    <col min="2013" max="2013" width="18.7109375" style="3" customWidth="1"/>
    <col min="2014" max="2014" width="15.28515625" style="3" customWidth="1"/>
    <col min="2015" max="2015" width="9.140625" style="3" customWidth="1"/>
    <col min="2016" max="2016" width="18.140625" style="3" bestFit="1" customWidth="1"/>
    <col min="2017" max="2017" width="11.140625" style="3" customWidth="1"/>
    <col min="2018" max="2018" width="13.5703125" style="3" customWidth="1"/>
    <col min="2019" max="2019" width="7.140625" style="3" customWidth="1"/>
    <col min="2020" max="2030" width="0" style="3" hidden="1" customWidth="1"/>
    <col min="2031" max="2031" width="14.140625" style="3" customWidth="1"/>
    <col min="2032" max="2032" width="16" style="3" customWidth="1"/>
    <col min="2033" max="2033" width="14.140625" style="3" customWidth="1"/>
    <col min="2034" max="2034" width="9.7109375" style="3" customWidth="1"/>
    <col min="2035" max="2035" width="7" style="3" customWidth="1"/>
    <col min="2036" max="2036" width="16.42578125" style="3" customWidth="1"/>
    <col min="2037" max="2037" width="14.85546875" style="3" customWidth="1"/>
    <col min="2038" max="2038" width="23.140625" style="3" bestFit="1" customWidth="1"/>
    <col min="2039" max="2039" width="21.42578125" style="3" bestFit="1" customWidth="1"/>
    <col min="2040" max="2040" width="11.7109375" style="3" customWidth="1"/>
    <col min="2041" max="2041" width="9.28515625" style="3" customWidth="1"/>
    <col min="2042" max="2042" width="6.28515625" style="3" customWidth="1"/>
    <col min="2043" max="2043" width="8.140625" style="3"/>
    <col min="2044" max="2044" width="14.5703125" style="3" bestFit="1" customWidth="1"/>
    <col min="2045" max="2045" width="8.140625" style="3"/>
    <col min="2046" max="2046" width="33" style="3" customWidth="1"/>
    <col min="2047" max="2047" width="51.28515625" style="3" bestFit="1" customWidth="1"/>
    <col min="2048" max="2048" width="10.85546875" style="3" bestFit="1" customWidth="1"/>
    <col min="2049" max="2049" width="12.7109375" style="3" bestFit="1" customWidth="1"/>
    <col min="2050" max="2051" width="0" style="3" hidden="1" customWidth="1"/>
    <col min="2052" max="2053" width="8.85546875" style="3" customWidth="1"/>
    <col min="2054" max="2266" width="8.140625" style="3"/>
    <col min="2267" max="2267" width="5.28515625" style="3" customWidth="1"/>
    <col min="2268" max="2268" width="22.7109375" style="3" bestFit="1" customWidth="1"/>
    <col min="2269" max="2269" width="18.7109375" style="3" customWidth="1"/>
    <col min="2270" max="2270" width="15.28515625" style="3" customWidth="1"/>
    <col min="2271" max="2271" width="9.140625" style="3" customWidth="1"/>
    <col min="2272" max="2272" width="18.140625" style="3" bestFit="1" customWidth="1"/>
    <col min="2273" max="2273" width="11.140625" style="3" customWidth="1"/>
    <col min="2274" max="2274" width="13.5703125" style="3" customWidth="1"/>
    <col min="2275" max="2275" width="7.140625" style="3" customWidth="1"/>
    <col min="2276" max="2286" width="0" style="3" hidden="1" customWidth="1"/>
    <col min="2287" max="2287" width="14.140625" style="3" customWidth="1"/>
    <col min="2288" max="2288" width="16" style="3" customWidth="1"/>
    <col min="2289" max="2289" width="14.140625" style="3" customWidth="1"/>
    <col min="2290" max="2290" width="9.7109375" style="3" customWidth="1"/>
    <col min="2291" max="2291" width="7" style="3" customWidth="1"/>
    <col min="2292" max="2292" width="16.42578125" style="3" customWidth="1"/>
    <col min="2293" max="2293" width="14.85546875" style="3" customWidth="1"/>
    <col min="2294" max="2294" width="23.140625" style="3" bestFit="1" customWidth="1"/>
    <col min="2295" max="2295" width="21.42578125" style="3" bestFit="1" customWidth="1"/>
    <col min="2296" max="2296" width="11.7109375" style="3" customWidth="1"/>
    <col min="2297" max="2297" width="9.28515625" style="3" customWidth="1"/>
    <col min="2298" max="2298" width="6.28515625" style="3" customWidth="1"/>
    <col min="2299" max="2299" width="8.140625" style="3"/>
    <col min="2300" max="2300" width="14.5703125" style="3" bestFit="1" customWidth="1"/>
    <col min="2301" max="2301" width="8.140625" style="3"/>
    <col min="2302" max="2302" width="33" style="3" customWidth="1"/>
    <col min="2303" max="2303" width="51.28515625" style="3" bestFit="1" customWidth="1"/>
    <col min="2304" max="2304" width="10.85546875" style="3" bestFit="1" customWidth="1"/>
    <col min="2305" max="2305" width="12.7109375" style="3" bestFit="1" customWidth="1"/>
    <col min="2306" max="2307" width="0" style="3" hidden="1" customWidth="1"/>
    <col min="2308" max="2309" width="8.85546875" style="3" customWidth="1"/>
    <col min="2310" max="2522" width="8.140625" style="3"/>
    <col min="2523" max="2523" width="5.28515625" style="3" customWidth="1"/>
    <col min="2524" max="2524" width="22.7109375" style="3" bestFit="1" customWidth="1"/>
    <col min="2525" max="2525" width="18.7109375" style="3" customWidth="1"/>
    <col min="2526" max="2526" width="15.28515625" style="3" customWidth="1"/>
    <col min="2527" max="2527" width="9.140625" style="3" customWidth="1"/>
    <col min="2528" max="2528" width="18.140625" style="3" bestFit="1" customWidth="1"/>
    <col min="2529" max="2529" width="11.140625" style="3" customWidth="1"/>
    <col min="2530" max="2530" width="13.5703125" style="3" customWidth="1"/>
    <col min="2531" max="2531" width="7.140625" style="3" customWidth="1"/>
    <col min="2532" max="2542" width="0" style="3" hidden="1" customWidth="1"/>
    <col min="2543" max="2543" width="14.140625" style="3" customWidth="1"/>
    <col min="2544" max="2544" width="16" style="3" customWidth="1"/>
    <col min="2545" max="2545" width="14.140625" style="3" customWidth="1"/>
    <col min="2546" max="2546" width="9.7109375" style="3" customWidth="1"/>
    <col min="2547" max="2547" width="7" style="3" customWidth="1"/>
    <col min="2548" max="2548" width="16.42578125" style="3" customWidth="1"/>
    <col min="2549" max="2549" width="14.85546875" style="3" customWidth="1"/>
    <col min="2550" max="2550" width="23.140625" style="3" bestFit="1" customWidth="1"/>
    <col min="2551" max="2551" width="21.42578125" style="3" bestFit="1" customWidth="1"/>
    <col min="2552" max="2552" width="11.7109375" style="3" customWidth="1"/>
    <col min="2553" max="2553" width="9.28515625" style="3" customWidth="1"/>
    <col min="2554" max="2554" width="6.28515625" style="3" customWidth="1"/>
    <col min="2555" max="2555" width="8.140625" style="3"/>
    <col min="2556" max="2556" width="14.5703125" style="3" bestFit="1" customWidth="1"/>
    <col min="2557" max="2557" width="8.140625" style="3"/>
    <col min="2558" max="2558" width="33" style="3" customWidth="1"/>
    <col min="2559" max="2559" width="51.28515625" style="3" bestFit="1" customWidth="1"/>
    <col min="2560" max="2560" width="10.85546875" style="3" bestFit="1" customWidth="1"/>
    <col min="2561" max="2561" width="12.7109375" style="3" bestFit="1" customWidth="1"/>
    <col min="2562" max="2563" width="0" style="3" hidden="1" customWidth="1"/>
    <col min="2564" max="2565" width="8.85546875" style="3" customWidth="1"/>
    <col min="2566" max="2778" width="8.140625" style="3"/>
    <col min="2779" max="2779" width="5.28515625" style="3" customWidth="1"/>
    <col min="2780" max="2780" width="22.7109375" style="3" bestFit="1" customWidth="1"/>
    <col min="2781" max="2781" width="18.7109375" style="3" customWidth="1"/>
    <col min="2782" max="2782" width="15.28515625" style="3" customWidth="1"/>
    <col min="2783" max="2783" width="9.140625" style="3" customWidth="1"/>
    <col min="2784" max="2784" width="18.140625" style="3" bestFit="1" customWidth="1"/>
    <col min="2785" max="2785" width="11.140625" style="3" customWidth="1"/>
    <col min="2786" max="2786" width="13.5703125" style="3" customWidth="1"/>
    <col min="2787" max="2787" width="7.140625" style="3" customWidth="1"/>
    <col min="2788" max="2798" width="0" style="3" hidden="1" customWidth="1"/>
    <col min="2799" max="2799" width="14.140625" style="3" customWidth="1"/>
    <col min="2800" max="2800" width="16" style="3" customWidth="1"/>
    <col min="2801" max="2801" width="14.140625" style="3" customWidth="1"/>
    <col min="2802" max="2802" width="9.7109375" style="3" customWidth="1"/>
    <col min="2803" max="2803" width="7" style="3" customWidth="1"/>
    <col min="2804" max="2804" width="16.42578125" style="3" customWidth="1"/>
    <col min="2805" max="2805" width="14.85546875" style="3" customWidth="1"/>
    <col min="2806" max="2806" width="23.140625" style="3" bestFit="1" customWidth="1"/>
    <col min="2807" max="2807" width="21.42578125" style="3" bestFit="1" customWidth="1"/>
    <col min="2808" max="2808" width="11.7109375" style="3" customWidth="1"/>
    <col min="2809" max="2809" width="9.28515625" style="3" customWidth="1"/>
    <col min="2810" max="2810" width="6.28515625" style="3" customWidth="1"/>
    <col min="2811" max="2811" width="8.140625" style="3"/>
    <col min="2812" max="2812" width="14.5703125" style="3" bestFit="1" customWidth="1"/>
    <col min="2813" max="2813" width="8.140625" style="3"/>
    <col min="2814" max="2814" width="33" style="3" customWidth="1"/>
    <col min="2815" max="2815" width="51.28515625" style="3" bestFit="1" customWidth="1"/>
    <col min="2816" max="2816" width="10.85546875" style="3" bestFit="1" customWidth="1"/>
    <col min="2817" max="2817" width="12.7109375" style="3" bestFit="1" customWidth="1"/>
    <col min="2818" max="2819" width="0" style="3" hidden="1" customWidth="1"/>
    <col min="2820" max="2821" width="8.85546875" style="3" customWidth="1"/>
    <col min="2822" max="3034" width="8.140625" style="3"/>
    <col min="3035" max="3035" width="5.28515625" style="3" customWidth="1"/>
    <col min="3036" max="3036" width="22.7109375" style="3" bestFit="1" customWidth="1"/>
    <col min="3037" max="3037" width="18.7109375" style="3" customWidth="1"/>
    <col min="3038" max="3038" width="15.28515625" style="3" customWidth="1"/>
    <col min="3039" max="3039" width="9.140625" style="3" customWidth="1"/>
    <col min="3040" max="3040" width="18.140625" style="3" bestFit="1" customWidth="1"/>
    <col min="3041" max="3041" width="11.140625" style="3" customWidth="1"/>
    <col min="3042" max="3042" width="13.5703125" style="3" customWidth="1"/>
    <col min="3043" max="3043" width="7.140625" style="3" customWidth="1"/>
    <col min="3044" max="3054" width="0" style="3" hidden="1" customWidth="1"/>
    <col min="3055" max="3055" width="14.140625" style="3" customWidth="1"/>
    <col min="3056" max="3056" width="16" style="3" customWidth="1"/>
    <col min="3057" max="3057" width="14.140625" style="3" customWidth="1"/>
    <col min="3058" max="3058" width="9.7109375" style="3" customWidth="1"/>
    <col min="3059" max="3059" width="7" style="3" customWidth="1"/>
    <col min="3060" max="3060" width="16.42578125" style="3" customWidth="1"/>
    <col min="3061" max="3061" width="14.85546875" style="3" customWidth="1"/>
    <col min="3062" max="3062" width="23.140625" style="3" bestFit="1" customWidth="1"/>
    <col min="3063" max="3063" width="21.42578125" style="3" bestFit="1" customWidth="1"/>
    <col min="3064" max="3064" width="11.7109375" style="3" customWidth="1"/>
    <col min="3065" max="3065" width="9.28515625" style="3" customWidth="1"/>
    <col min="3066" max="3066" width="6.28515625" style="3" customWidth="1"/>
    <col min="3067" max="3067" width="8.140625" style="3"/>
    <col min="3068" max="3068" width="14.5703125" style="3" bestFit="1" customWidth="1"/>
    <col min="3069" max="3069" width="8.140625" style="3"/>
    <col min="3070" max="3070" width="33" style="3" customWidth="1"/>
    <col min="3071" max="3071" width="51.28515625" style="3" bestFit="1" customWidth="1"/>
    <col min="3072" max="3072" width="10.85546875" style="3" bestFit="1" customWidth="1"/>
    <col min="3073" max="3073" width="12.7109375" style="3" bestFit="1" customWidth="1"/>
    <col min="3074" max="3075" width="0" style="3" hidden="1" customWidth="1"/>
    <col min="3076" max="3077" width="8.85546875" style="3" customWidth="1"/>
    <col min="3078" max="3290" width="8.140625" style="3"/>
    <col min="3291" max="3291" width="5.28515625" style="3" customWidth="1"/>
    <col min="3292" max="3292" width="22.7109375" style="3" bestFit="1" customWidth="1"/>
    <col min="3293" max="3293" width="18.7109375" style="3" customWidth="1"/>
    <col min="3294" max="3294" width="15.28515625" style="3" customWidth="1"/>
    <col min="3295" max="3295" width="9.140625" style="3" customWidth="1"/>
    <col min="3296" max="3296" width="18.140625" style="3" bestFit="1" customWidth="1"/>
    <col min="3297" max="3297" width="11.140625" style="3" customWidth="1"/>
    <col min="3298" max="3298" width="13.5703125" style="3" customWidth="1"/>
    <col min="3299" max="3299" width="7.140625" style="3" customWidth="1"/>
    <col min="3300" max="3310" width="0" style="3" hidden="1" customWidth="1"/>
    <col min="3311" max="3311" width="14.140625" style="3" customWidth="1"/>
    <col min="3312" max="3312" width="16" style="3" customWidth="1"/>
    <col min="3313" max="3313" width="14.140625" style="3" customWidth="1"/>
    <col min="3314" max="3314" width="9.7109375" style="3" customWidth="1"/>
    <col min="3315" max="3315" width="7" style="3" customWidth="1"/>
    <col min="3316" max="3316" width="16.42578125" style="3" customWidth="1"/>
    <col min="3317" max="3317" width="14.85546875" style="3" customWidth="1"/>
    <col min="3318" max="3318" width="23.140625" style="3" bestFit="1" customWidth="1"/>
    <col min="3319" max="3319" width="21.42578125" style="3" bestFit="1" customWidth="1"/>
    <col min="3320" max="3320" width="11.7109375" style="3" customWidth="1"/>
    <col min="3321" max="3321" width="9.28515625" style="3" customWidth="1"/>
    <col min="3322" max="3322" width="6.28515625" style="3" customWidth="1"/>
    <col min="3323" max="3323" width="8.140625" style="3"/>
    <col min="3324" max="3324" width="14.5703125" style="3" bestFit="1" customWidth="1"/>
    <col min="3325" max="3325" width="8.140625" style="3"/>
    <col min="3326" max="3326" width="33" style="3" customWidth="1"/>
    <col min="3327" max="3327" width="51.28515625" style="3" bestFit="1" customWidth="1"/>
    <col min="3328" max="3328" width="10.85546875" style="3" bestFit="1" customWidth="1"/>
    <col min="3329" max="3329" width="12.7109375" style="3" bestFit="1" customWidth="1"/>
    <col min="3330" max="3331" width="0" style="3" hidden="1" customWidth="1"/>
    <col min="3332" max="3333" width="8.85546875" style="3" customWidth="1"/>
    <col min="3334" max="3546" width="8.140625" style="3"/>
    <col min="3547" max="3547" width="5.28515625" style="3" customWidth="1"/>
    <col min="3548" max="3548" width="22.7109375" style="3" bestFit="1" customWidth="1"/>
    <col min="3549" max="3549" width="18.7109375" style="3" customWidth="1"/>
    <col min="3550" max="3550" width="15.28515625" style="3" customWidth="1"/>
    <col min="3551" max="3551" width="9.140625" style="3" customWidth="1"/>
    <col min="3552" max="3552" width="18.140625" style="3" bestFit="1" customWidth="1"/>
    <col min="3553" max="3553" width="11.140625" style="3" customWidth="1"/>
    <col min="3554" max="3554" width="13.5703125" style="3" customWidth="1"/>
    <col min="3555" max="3555" width="7.140625" style="3" customWidth="1"/>
    <col min="3556" max="3566" width="0" style="3" hidden="1" customWidth="1"/>
    <col min="3567" max="3567" width="14.140625" style="3" customWidth="1"/>
    <col min="3568" max="3568" width="16" style="3" customWidth="1"/>
    <col min="3569" max="3569" width="14.140625" style="3" customWidth="1"/>
    <col min="3570" max="3570" width="9.7109375" style="3" customWidth="1"/>
    <col min="3571" max="3571" width="7" style="3" customWidth="1"/>
    <col min="3572" max="3572" width="16.42578125" style="3" customWidth="1"/>
    <col min="3573" max="3573" width="14.85546875" style="3" customWidth="1"/>
    <col min="3574" max="3574" width="23.140625" style="3" bestFit="1" customWidth="1"/>
    <col min="3575" max="3575" width="21.42578125" style="3" bestFit="1" customWidth="1"/>
    <col min="3576" max="3576" width="11.7109375" style="3" customWidth="1"/>
    <col min="3577" max="3577" width="9.28515625" style="3" customWidth="1"/>
    <col min="3578" max="3578" width="6.28515625" style="3" customWidth="1"/>
    <col min="3579" max="3579" width="8.140625" style="3"/>
    <col min="3580" max="3580" width="14.5703125" style="3" bestFit="1" customWidth="1"/>
    <col min="3581" max="3581" width="8.140625" style="3"/>
    <col min="3582" max="3582" width="33" style="3" customWidth="1"/>
    <col min="3583" max="3583" width="51.28515625" style="3" bestFit="1" customWidth="1"/>
    <col min="3584" max="3584" width="10.85546875" style="3" bestFit="1" customWidth="1"/>
    <col min="3585" max="3585" width="12.7109375" style="3" bestFit="1" customWidth="1"/>
    <col min="3586" max="3587" width="0" style="3" hidden="1" customWidth="1"/>
    <col min="3588" max="3589" width="8.85546875" style="3" customWidth="1"/>
    <col min="3590" max="3802" width="8.140625" style="3"/>
    <col min="3803" max="3803" width="5.28515625" style="3" customWidth="1"/>
    <col min="3804" max="3804" width="22.7109375" style="3" bestFit="1" customWidth="1"/>
    <col min="3805" max="3805" width="18.7109375" style="3" customWidth="1"/>
    <col min="3806" max="3806" width="15.28515625" style="3" customWidth="1"/>
    <col min="3807" max="3807" width="9.140625" style="3" customWidth="1"/>
    <col min="3808" max="3808" width="18.140625" style="3" bestFit="1" customWidth="1"/>
    <col min="3809" max="3809" width="11.140625" style="3" customWidth="1"/>
    <col min="3810" max="3810" width="13.5703125" style="3" customWidth="1"/>
    <col min="3811" max="3811" width="7.140625" style="3" customWidth="1"/>
    <col min="3812" max="3822" width="0" style="3" hidden="1" customWidth="1"/>
    <col min="3823" max="3823" width="14.140625" style="3" customWidth="1"/>
    <col min="3824" max="3824" width="16" style="3" customWidth="1"/>
    <col min="3825" max="3825" width="14.140625" style="3" customWidth="1"/>
    <col min="3826" max="3826" width="9.7109375" style="3" customWidth="1"/>
    <col min="3827" max="3827" width="7" style="3" customWidth="1"/>
    <col min="3828" max="3828" width="16.42578125" style="3" customWidth="1"/>
    <col min="3829" max="3829" width="14.85546875" style="3" customWidth="1"/>
    <col min="3830" max="3830" width="23.140625" style="3" bestFit="1" customWidth="1"/>
    <col min="3831" max="3831" width="21.42578125" style="3" bestFit="1" customWidth="1"/>
    <col min="3832" max="3832" width="11.7109375" style="3" customWidth="1"/>
    <col min="3833" max="3833" width="9.28515625" style="3" customWidth="1"/>
    <col min="3834" max="3834" width="6.28515625" style="3" customWidth="1"/>
    <col min="3835" max="3835" width="8.140625" style="3"/>
    <col min="3836" max="3836" width="14.5703125" style="3" bestFit="1" customWidth="1"/>
    <col min="3837" max="3837" width="8.140625" style="3"/>
    <col min="3838" max="3838" width="33" style="3" customWidth="1"/>
    <col min="3839" max="3839" width="51.28515625" style="3" bestFit="1" customWidth="1"/>
    <col min="3840" max="3840" width="10.85546875" style="3" bestFit="1" customWidth="1"/>
    <col min="3841" max="3841" width="12.7109375" style="3" bestFit="1" customWidth="1"/>
    <col min="3842" max="3843" width="0" style="3" hidden="1" customWidth="1"/>
    <col min="3844" max="3845" width="8.85546875" style="3" customWidth="1"/>
    <col min="3846" max="4058" width="8.140625" style="3"/>
    <col min="4059" max="4059" width="5.28515625" style="3" customWidth="1"/>
    <col min="4060" max="4060" width="22.7109375" style="3" bestFit="1" customWidth="1"/>
    <col min="4061" max="4061" width="18.7109375" style="3" customWidth="1"/>
    <col min="4062" max="4062" width="15.28515625" style="3" customWidth="1"/>
    <col min="4063" max="4063" width="9.140625" style="3" customWidth="1"/>
    <col min="4064" max="4064" width="18.140625" style="3" bestFit="1" customWidth="1"/>
    <col min="4065" max="4065" width="11.140625" style="3" customWidth="1"/>
    <col min="4066" max="4066" width="13.5703125" style="3" customWidth="1"/>
    <col min="4067" max="4067" width="7.140625" style="3" customWidth="1"/>
    <col min="4068" max="4078" width="0" style="3" hidden="1" customWidth="1"/>
    <col min="4079" max="4079" width="14.140625" style="3" customWidth="1"/>
    <col min="4080" max="4080" width="16" style="3" customWidth="1"/>
    <col min="4081" max="4081" width="14.140625" style="3" customWidth="1"/>
    <col min="4082" max="4082" width="9.7109375" style="3" customWidth="1"/>
    <col min="4083" max="4083" width="7" style="3" customWidth="1"/>
    <col min="4084" max="4084" width="16.42578125" style="3" customWidth="1"/>
    <col min="4085" max="4085" width="14.85546875" style="3" customWidth="1"/>
    <col min="4086" max="4086" width="23.140625" style="3" bestFit="1" customWidth="1"/>
    <col min="4087" max="4087" width="21.42578125" style="3" bestFit="1" customWidth="1"/>
    <col min="4088" max="4088" width="11.7109375" style="3" customWidth="1"/>
    <col min="4089" max="4089" width="9.28515625" style="3" customWidth="1"/>
    <col min="4090" max="4090" width="6.28515625" style="3" customWidth="1"/>
    <col min="4091" max="4091" width="8.140625" style="3"/>
    <col min="4092" max="4092" width="14.5703125" style="3" bestFit="1" customWidth="1"/>
    <col min="4093" max="4093" width="8.140625" style="3"/>
    <col min="4094" max="4094" width="33" style="3" customWidth="1"/>
    <col min="4095" max="4095" width="51.28515625" style="3" bestFit="1" customWidth="1"/>
    <col min="4096" max="4096" width="10.85546875" style="3" bestFit="1" customWidth="1"/>
    <col min="4097" max="4097" width="12.7109375" style="3" bestFit="1" customWidth="1"/>
    <col min="4098" max="4099" width="0" style="3" hidden="1" customWidth="1"/>
    <col min="4100" max="4101" width="8.85546875" style="3" customWidth="1"/>
    <col min="4102" max="4314" width="8.140625" style="3"/>
    <col min="4315" max="4315" width="5.28515625" style="3" customWidth="1"/>
    <col min="4316" max="4316" width="22.7109375" style="3" bestFit="1" customWidth="1"/>
    <col min="4317" max="4317" width="18.7109375" style="3" customWidth="1"/>
    <col min="4318" max="4318" width="15.28515625" style="3" customWidth="1"/>
    <col min="4319" max="4319" width="9.140625" style="3" customWidth="1"/>
    <col min="4320" max="4320" width="18.140625" style="3" bestFit="1" customWidth="1"/>
    <col min="4321" max="4321" width="11.140625" style="3" customWidth="1"/>
    <col min="4322" max="4322" width="13.5703125" style="3" customWidth="1"/>
    <col min="4323" max="4323" width="7.140625" style="3" customWidth="1"/>
    <col min="4324" max="4334" width="0" style="3" hidden="1" customWidth="1"/>
    <col min="4335" max="4335" width="14.140625" style="3" customWidth="1"/>
    <col min="4336" max="4336" width="16" style="3" customWidth="1"/>
    <col min="4337" max="4337" width="14.140625" style="3" customWidth="1"/>
    <col min="4338" max="4338" width="9.7109375" style="3" customWidth="1"/>
    <col min="4339" max="4339" width="7" style="3" customWidth="1"/>
    <col min="4340" max="4340" width="16.42578125" style="3" customWidth="1"/>
    <col min="4341" max="4341" width="14.85546875" style="3" customWidth="1"/>
    <col min="4342" max="4342" width="23.140625" style="3" bestFit="1" customWidth="1"/>
    <col min="4343" max="4343" width="21.42578125" style="3" bestFit="1" customWidth="1"/>
    <col min="4344" max="4344" width="11.7109375" style="3" customWidth="1"/>
    <col min="4345" max="4345" width="9.28515625" style="3" customWidth="1"/>
    <col min="4346" max="4346" width="6.28515625" style="3" customWidth="1"/>
    <col min="4347" max="4347" width="8.140625" style="3"/>
    <col min="4348" max="4348" width="14.5703125" style="3" bestFit="1" customWidth="1"/>
    <col min="4349" max="4349" width="8.140625" style="3"/>
    <col min="4350" max="4350" width="33" style="3" customWidth="1"/>
    <col min="4351" max="4351" width="51.28515625" style="3" bestFit="1" customWidth="1"/>
    <col min="4352" max="4352" width="10.85546875" style="3" bestFit="1" customWidth="1"/>
    <col min="4353" max="4353" width="12.7109375" style="3" bestFit="1" customWidth="1"/>
    <col min="4354" max="4355" width="0" style="3" hidden="1" customWidth="1"/>
    <col min="4356" max="4357" width="8.85546875" style="3" customWidth="1"/>
    <col min="4358" max="4570" width="8.140625" style="3"/>
    <col min="4571" max="4571" width="5.28515625" style="3" customWidth="1"/>
    <col min="4572" max="4572" width="22.7109375" style="3" bestFit="1" customWidth="1"/>
    <col min="4573" max="4573" width="18.7109375" style="3" customWidth="1"/>
    <col min="4574" max="4574" width="15.28515625" style="3" customWidth="1"/>
    <col min="4575" max="4575" width="9.140625" style="3" customWidth="1"/>
    <col min="4576" max="4576" width="18.140625" style="3" bestFit="1" customWidth="1"/>
    <col min="4577" max="4577" width="11.140625" style="3" customWidth="1"/>
    <col min="4578" max="4578" width="13.5703125" style="3" customWidth="1"/>
    <col min="4579" max="4579" width="7.140625" style="3" customWidth="1"/>
    <col min="4580" max="4590" width="0" style="3" hidden="1" customWidth="1"/>
    <col min="4591" max="4591" width="14.140625" style="3" customWidth="1"/>
    <col min="4592" max="4592" width="16" style="3" customWidth="1"/>
    <col min="4593" max="4593" width="14.140625" style="3" customWidth="1"/>
    <col min="4594" max="4594" width="9.7109375" style="3" customWidth="1"/>
    <col min="4595" max="4595" width="7" style="3" customWidth="1"/>
    <col min="4596" max="4596" width="16.42578125" style="3" customWidth="1"/>
    <col min="4597" max="4597" width="14.85546875" style="3" customWidth="1"/>
    <col min="4598" max="4598" width="23.140625" style="3" bestFit="1" customWidth="1"/>
    <col min="4599" max="4599" width="21.42578125" style="3" bestFit="1" customWidth="1"/>
    <col min="4600" max="4600" width="11.7109375" style="3" customWidth="1"/>
    <col min="4601" max="4601" width="9.28515625" style="3" customWidth="1"/>
    <col min="4602" max="4602" width="6.28515625" style="3" customWidth="1"/>
    <col min="4603" max="4603" width="8.140625" style="3"/>
    <col min="4604" max="4604" width="14.5703125" style="3" bestFit="1" customWidth="1"/>
    <col min="4605" max="4605" width="8.140625" style="3"/>
    <col min="4606" max="4606" width="33" style="3" customWidth="1"/>
    <col min="4607" max="4607" width="51.28515625" style="3" bestFit="1" customWidth="1"/>
    <col min="4608" max="4608" width="10.85546875" style="3" bestFit="1" customWidth="1"/>
    <col min="4609" max="4609" width="12.7109375" style="3" bestFit="1" customWidth="1"/>
    <col min="4610" max="4611" width="0" style="3" hidden="1" customWidth="1"/>
    <col min="4612" max="4613" width="8.85546875" style="3" customWidth="1"/>
    <col min="4614" max="4826" width="8.140625" style="3"/>
    <col min="4827" max="4827" width="5.28515625" style="3" customWidth="1"/>
    <col min="4828" max="4828" width="22.7109375" style="3" bestFit="1" customWidth="1"/>
    <col min="4829" max="4829" width="18.7109375" style="3" customWidth="1"/>
    <col min="4830" max="4830" width="15.28515625" style="3" customWidth="1"/>
    <col min="4831" max="4831" width="9.140625" style="3" customWidth="1"/>
    <col min="4832" max="4832" width="18.140625" style="3" bestFit="1" customWidth="1"/>
    <col min="4833" max="4833" width="11.140625" style="3" customWidth="1"/>
    <col min="4834" max="4834" width="13.5703125" style="3" customWidth="1"/>
    <col min="4835" max="4835" width="7.140625" style="3" customWidth="1"/>
    <col min="4836" max="4846" width="0" style="3" hidden="1" customWidth="1"/>
    <col min="4847" max="4847" width="14.140625" style="3" customWidth="1"/>
    <col min="4848" max="4848" width="16" style="3" customWidth="1"/>
    <col min="4849" max="4849" width="14.140625" style="3" customWidth="1"/>
    <col min="4850" max="4850" width="9.7109375" style="3" customWidth="1"/>
    <col min="4851" max="4851" width="7" style="3" customWidth="1"/>
    <col min="4852" max="4852" width="16.42578125" style="3" customWidth="1"/>
    <col min="4853" max="4853" width="14.85546875" style="3" customWidth="1"/>
    <col min="4854" max="4854" width="23.140625" style="3" bestFit="1" customWidth="1"/>
    <col min="4855" max="4855" width="21.42578125" style="3" bestFit="1" customWidth="1"/>
    <col min="4856" max="4856" width="11.7109375" style="3" customWidth="1"/>
    <col min="4857" max="4857" width="9.28515625" style="3" customWidth="1"/>
    <col min="4858" max="4858" width="6.28515625" style="3" customWidth="1"/>
    <col min="4859" max="4859" width="8.140625" style="3"/>
    <col min="4860" max="4860" width="14.5703125" style="3" bestFit="1" customWidth="1"/>
    <col min="4861" max="4861" width="8.140625" style="3"/>
    <col min="4862" max="4862" width="33" style="3" customWidth="1"/>
    <col min="4863" max="4863" width="51.28515625" style="3" bestFit="1" customWidth="1"/>
    <col min="4864" max="4864" width="10.85546875" style="3" bestFit="1" customWidth="1"/>
    <col min="4865" max="4865" width="12.7109375" style="3" bestFit="1" customWidth="1"/>
    <col min="4866" max="4867" width="0" style="3" hidden="1" customWidth="1"/>
    <col min="4868" max="4869" width="8.85546875" style="3" customWidth="1"/>
    <col min="4870" max="5082" width="8.140625" style="3"/>
    <col min="5083" max="5083" width="5.28515625" style="3" customWidth="1"/>
    <col min="5084" max="5084" width="22.7109375" style="3" bestFit="1" customWidth="1"/>
    <col min="5085" max="5085" width="18.7109375" style="3" customWidth="1"/>
    <col min="5086" max="5086" width="15.28515625" style="3" customWidth="1"/>
    <col min="5087" max="5087" width="9.140625" style="3" customWidth="1"/>
    <col min="5088" max="5088" width="18.140625" style="3" bestFit="1" customWidth="1"/>
    <col min="5089" max="5089" width="11.140625" style="3" customWidth="1"/>
    <col min="5090" max="5090" width="13.5703125" style="3" customWidth="1"/>
    <col min="5091" max="5091" width="7.140625" style="3" customWidth="1"/>
    <col min="5092" max="5102" width="0" style="3" hidden="1" customWidth="1"/>
    <col min="5103" max="5103" width="14.140625" style="3" customWidth="1"/>
    <col min="5104" max="5104" width="16" style="3" customWidth="1"/>
    <col min="5105" max="5105" width="14.140625" style="3" customWidth="1"/>
    <col min="5106" max="5106" width="9.7109375" style="3" customWidth="1"/>
    <col min="5107" max="5107" width="7" style="3" customWidth="1"/>
    <col min="5108" max="5108" width="16.42578125" style="3" customWidth="1"/>
    <col min="5109" max="5109" width="14.85546875" style="3" customWidth="1"/>
    <col min="5110" max="5110" width="23.140625" style="3" bestFit="1" customWidth="1"/>
    <col min="5111" max="5111" width="21.42578125" style="3" bestFit="1" customWidth="1"/>
    <col min="5112" max="5112" width="11.7109375" style="3" customWidth="1"/>
    <col min="5113" max="5113" width="9.28515625" style="3" customWidth="1"/>
    <col min="5114" max="5114" width="6.28515625" style="3" customWidth="1"/>
    <col min="5115" max="5115" width="8.140625" style="3"/>
    <col min="5116" max="5116" width="14.5703125" style="3" bestFit="1" customWidth="1"/>
    <col min="5117" max="5117" width="8.140625" style="3"/>
    <col min="5118" max="5118" width="33" style="3" customWidth="1"/>
    <col min="5119" max="5119" width="51.28515625" style="3" bestFit="1" customWidth="1"/>
    <col min="5120" max="5120" width="10.85546875" style="3" bestFit="1" customWidth="1"/>
    <col min="5121" max="5121" width="12.7109375" style="3" bestFit="1" customWidth="1"/>
    <col min="5122" max="5123" width="0" style="3" hidden="1" customWidth="1"/>
    <col min="5124" max="5125" width="8.85546875" style="3" customWidth="1"/>
    <col min="5126" max="5338" width="8.140625" style="3"/>
    <col min="5339" max="5339" width="5.28515625" style="3" customWidth="1"/>
    <col min="5340" max="5340" width="22.7109375" style="3" bestFit="1" customWidth="1"/>
    <col min="5341" max="5341" width="18.7109375" style="3" customWidth="1"/>
    <col min="5342" max="5342" width="15.28515625" style="3" customWidth="1"/>
    <col min="5343" max="5343" width="9.140625" style="3" customWidth="1"/>
    <col min="5344" max="5344" width="18.140625" style="3" bestFit="1" customWidth="1"/>
    <col min="5345" max="5345" width="11.140625" style="3" customWidth="1"/>
    <col min="5346" max="5346" width="13.5703125" style="3" customWidth="1"/>
    <col min="5347" max="5347" width="7.140625" style="3" customWidth="1"/>
    <col min="5348" max="5358" width="0" style="3" hidden="1" customWidth="1"/>
    <col min="5359" max="5359" width="14.140625" style="3" customWidth="1"/>
    <col min="5360" max="5360" width="16" style="3" customWidth="1"/>
    <col min="5361" max="5361" width="14.140625" style="3" customWidth="1"/>
    <col min="5362" max="5362" width="9.7109375" style="3" customWidth="1"/>
    <col min="5363" max="5363" width="7" style="3" customWidth="1"/>
    <col min="5364" max="5364" width="16.42578125" style="3" customWidth="1"/>
    <col min="5365" max="5365" width="14.85546875" style="3" customWidth="1"/>
    <col min="5366" max="5366" width="23.140625" style="3" bestFit="1" customWidth="1"/>
    <col min="5367" max="5367" width="21.42578125" style="3" bestFit="1" customWidth="1"/>
    <col min="5368" max="5368" width="11.7109375" style="3" customWidth="1"/>
    <col min="5369" max="5369" width="9.28515625" style="3" customWidth="1"/>
    <col min="5370" max="5370" width="6.28515625" style="3" customWidth="1"/>
    <col min="5371" max="5371" width="8.140625" style="3"/>
    <col min="5372" max="5372" width="14.5703125" style="3" bestFit="1" customWidth="1"/>
    <col min="5373" max="5373" width="8.140625" style="3"/>
    <col min="5374" max="5374" width="33" style="3" customWidth="1"/>
    <col min="5375" max="5375" width="51.28515625" style="3" bestFit="1" customWidth="1"/>
    <col min="5376" max="5376" width="10.85546875" style="3" bestFit="1" customWidth="1"/>
    <col min="5377" max="5377" width="12.7109375" style="3" bestFit="1" customWidth="1"/>
    <col min="5378" max="5379" width="0" style="3" hidden="1" customWidth="1"/>
    <col min="5380" max="5381" width="8.85546875" style="3" customWidth="1"/>
    <col min="5382" max="5594" width="8.140625" style="3"/>
    <col min="5595" max="5595" width="5.28515625" style="3" customWidth="1"/>
    <col min="5596" max="5596" width="22.7109375" style="3" bestFit="1" customWidth="1"/>
    <col min="5597" max="5597" width="18.7109375" style="3" customWidth="1"/>
    <col min="5598" max="5598" width="15.28515625" style="3" customWidth="1"/>
    <col min="5599" max="5599" width="9.140625" style="3" customWidth="1"/>
    <col min="5600" max="5600" width="18.140625" style="3" bestFit="1" customWidth="1"/>
    <col min="5601" max="5601" width="11.140625" style="3" customWidth="1"/>
    <col min="5602" max="5602" width="13.5703125" style="3" customWidth="1"/>
    <col min="5603" max="5603" width="7.140625" style="3" customWidth="1"/>
    <col min="5604" max="5614" width="0" style="3" hidden="1" customWidth="1"/>
    <col min="5615" max="5615" width="14.140625" style="3" customWidth="1"/>
    <col min="5616" max="5616" width="16" style="3" customWidth="1"/>
    <col min="5617" max="5617" width="14.140625" style="3" customWidth="1"/>
    <col min="5618" max="5618" width="9.7109375" style="3" customWidth="1"/>
    <col min="5619" max="5619" width="7" style="3" customWidth="1"/>
    <col min="5620" max="5620" width="16.42578125" style="3" customWidth="1"/>
    <col min="5621" max="5621" width="14.85546875" style="3" customWidth="1"/>
    <col min="5622" max="5622" width="23.140625" style="3" bestFit="1" customWidth="1"/>
    <col min="5623" max="5623" width="21.42578125" style="3" bestFit="1" customWidth="1"/>
    <col min="5624" max="5624" width="11.7109375" style="3" customWidth="1"/>
    <col min="5625" max="5625" width="9.28515625" style="3" customWidth="1"/>
    <col min="5626" max="5626" width="6.28515625" style="3" customWidth="1"/>
    <col min="5627" max="5627" width="8.140625" style="3"/>
    <col min="5628" max="5628" width="14.5703125" style="3" bestFit="1" customWidth="1"/>
    <col min="5629" max="5629" width="8.140625" style="3"/>
    <col min="5630" max="5630" width="33" style="3" customWidth="1"/>
    <col min="5631" max="5631" width="51.28515625" style="3" bestFit="1" customWidth="1"/>
    <col min="5632" max="5632" width="10.85546875" style="3" bestFit="1" customWidth="1"/>
    <col min="5633" max="5633" width="12.7109375" style="3" bestFit="1" customWidth="1"/>
    <col min="5634" max="5635" width="0" style="3" hidden="1" customWidth="1"/>
    <col min="5636" max="5637" width="8.85546875" style="3" customWidth="1"/>
    <col min="5638" max="5850" width="8.140625" style="3"/>
    <col min="5851" max="5851" width="5.28515625" style="3" customWidth="1"/>
    <col min="5852" max="5852" width="22.7109375" style="3" bestFit="1" customWidth="1"/>
    <col min="5853" max="5853" width="18.7109375" style="3" customWidth="1"/>
    <col min="5854" max="5854" width="15.28515625" style="3" customWidth="1"/>
    <col min="5855" max="5855" width="9.140625" style="3" customWidth="1"/>
    <col min="5856" max="5856" width="18.140625" style="3" bestFit="1" customWidth="1"/>
    <col min="5857" max="5857" width="11.140625" style="3" customWidth="1"/>
    <col min="5858" max="5858" width="13.5703125" style="3" customWidth="1"/>
    <col min="5859" max="5859" width="7.140625" style="3" customWidth="1"/>
    <col min="5860" max="5870" width="0" style="3" hidden="1" customWidth="1"/>
    <col min="5871" max="5871" width="14.140625" style="3" customWidth="1"/>
    <col min="5872" max="5872" width="16" style="3" customWidth="1"/>
    <col min="5873" max="5873" width="14.140625" style="3" customWidth="1"/>
    <col min="5874" max="5874" width="9.7109375" style="3" customWidth="1"/>
    <col min="5875" max="5875" width="7" style="3" customWidth="1"/>
    <col min="5876" max="5876" width="16.42578125" style="3" customWidth="1"/>
    <col min="5877" max="5877" width="14.85546875" style="3" customWidth="1"/>
    <col min="5878" max="5878" width="23.140625" style="3" bestFit="1" customWidth="1"/>
    <col min="5879" max="5879" width="21.42578125" style="3" bestFit="1" customWidth="1"/>
    <col min="5880" max="5880" width="11.7109375" style="3" customWidth="1"/>
    <col min="5881" max="5881" width="9.28515625" style="3" customWidth="1"/>
    <col min="5882" max="5882" width="6.28515625" style="3" customWidth="1"/>
    <col min="5883" max="5883" width="8.140625" style="3"/>
    <col min="5884" max="5884" width="14.5703125" style="3" bestFit="1" customWidth="1"/>
    <col min="5885" max="5885" width="8.140625" style="3"/>
    <col min="5886" max="5886" width="33" style="3" customWidth="1"/>
    <col min="5887" max="5887" width="51.28515625" style="3" bestFit="1" customWidth="1"/>
    <col min="5888" max="5888" width="10.85546875" style="3" bestFit="1" customWidth="1"/>
    <col min="5889" max="5889" width="12.7109375" style="3" bestFit="1" customWidth="1"/>
    <col min="5890" max="5891" width="0" style="3" hidden="1" customWidth="1"/>
    <col min="5892" max="5893" width="8.85546875" style="3" customWidth="1"/>
    <col min="5894" max="6106" width="8.140625" style="3"/>
    <col min="6107" max="6107" width="5.28515625" style="3" customWidth="1"/>
    <col min="6108" max="6108" width="22.7109375" style="3" bestFit="1" customWidth="1"/>
    <col min="6109" max="6109" width="18.7109375" style="3" customWidth="1"/>
    <col min="6110" max="6110" width="15.28515625" style="3" customWidth="1"/>
    <col min="6111" max="6111" width="9.140625" style="3" customWidth="1"/>
    <col min="6112" max="6112" width="18.140625" style="3" bestFit="1" customWidth="1"/>
    <col min="6113" max="6113" width="11.140625" style="3" customWidth="1"/>
    <col min="6114" max="6114" width="13.5703125" style="3" customWidth="1"/>
    <col min="6115" max="6115" width="7.140625" style="3" customWidth="1"/>
    <col min="6116" max="6126" width="0" style="3" hidden="1" customWidth="1"/>
    <col min="6127" max="6127" width="14.140625" style="3" customWidth="1"/>
    <col min="6128" max="6128" width="16" style="3" customWidth="1"/>
    <col min="6129" max="6129" width="14.140625" style="3" customWidth="1"/>
    <col min="6130" max="6130" width="9.7109375" style="3" customWidth="1"/>
    <col min="6131" max="6131" width="7" style="3" customWidth="1"/>
    <col min="6132" max="6132" width="16.42578125" style="3" customWidth="1"/>
    <col min="6133" max="6133" width="14.85546875" style="3" customWidth="1"/>
    <col min="6134" max="6134" width="23.140625" style="3" bestFit="1" customWidth="1"/>
    <col min="6135" max="6135" width="21.42578125" style="3" bestFit="1" customWidth="1"/>
    <col min="6136" max="6136" width="11.7109375" style="3" customWidth="1"/>
    <col min="6137" max="6137" width="9.28515625" style="3" customWidth="1"/>
    <col min="6138" max="6138" width="6.28515625" style="3" customWidth="1"/>
    <col min="6139" max="6139" width="8.140625" style="3"/>
    <col min="6140" max="6140" width="14.5703125" style="3" bestFit="1" customWidth="1"/>
    <col min="6141" max="6141" width="8.140625" style="3"/>
    <col min="6142" max="6142" width="33" style="3" customWidth="1"/>
    <col min="6143" max="6143" width="51.28515625" style="3" bestFit="1" customWidth="1"/>
    <col min="6144" max="6144" width="10.85546875" style="3" bestFit="1" customWidth="1"/>
    <col min="6145" max="6145" width="12.7109375" style="3" bestFit="1" customWidth="1"/>
    <col min="6146" max="6147" width="0" style="3" hidden="1" customWidth="1"/>
    <col min="6148" max="6149" width="8.85546875" style="3" customWidth="1"/>
    <col min="6150" max="6362" width="8.140625" style="3"/>
    <col min="6363" max="6363" width="5.28515625" style="3" customWidth="1"/>
    <col min="6364" max="6364" width="22.7109375" style="3" bestFit="1" customWidth="1"/>
    <col min="6365" max="6365" width="18.7109375" style="3" customWidth="1"/>
    <col min="6366" max="6366" width="15.28515625" style="3" customWidth="1"/>
    <col min="6367" max="6367" width="9.140625" style="3" customWidth="1"/>
    <col min="6368" max="6368" width="18.140625" style="3" bestFit="1" customWidth="1"/>
    <col min="6369" max="6369" width="11.140625" style="3" customWidth="1"/>
    <col min="6370" max="6370" width="13.5703125" style="3" customWidth="1"/>
    <col min="6371" max="6371" width="7.140625" style="3" customWidth="1"/>
    <col min="6372" max="6382" width="0" style="3" hidden="1" customWidth="1"/>
    <col min="6383" max="6383" width="14.140625" style="3" customWidth="1"/>
    <col min="6384" max="6384" width="16" style="3" customWidth="1"/>
    <col min="6385" max="6385" width="14.140625" style="3" customWidth="1"/>
    <col min="6386" max="6386" width="9.7109375" style="3" customWidth="1"/>
    <col min="6387" max="6387" width="7" style="3" customWidth="1"/>
    <col min="6388" max="6388" width="16.42578125" style="3" customWidth="1"/>
    <col min="6389" max="6389" width="14.85546875" style="3" customWidth="1"/>
    <col min="6390" max="6390" width="23.140625" style="3" bestFit="1" customWidth="1"/>
    <col min="6391" max="6391" width="21.42578125" style="3" bestFit="1" customWidth="1"/>
    <col min="6392" max="6392" width="11.7109375" style="3" customWidth="1"/>
    <col min="6393" max="6393" width="9.28515625" style="3" customWidth="1"/>
    <col min="6394" max="6394" width="6.28515625" style="3" customWidth="1"/>
    <col min="6395" max="6395" width="8.140625" style="3"/>
    <col min="6396" max="6396" width="14.5703125" style="3" bestFit="1" customWidth="1"/>
    <col min="6397" max="6397" width="8.140625" style="3"/>
    <col min="6398" max="6398" width="33" style="3" customWidth="1"/>
    <col min="6399" max="6399" width="51.28515625" style="3" bestFit="1" customWidth="1"/>
    <col min="6400" max="6400" width="10.85546875" style="3" bestFit="1" customWidth="1"/>
    <col min="6401" max="6401" width="12.7109375" style="3" bestFit="1" customWidth="1"/>
    <col min="6402" max="6403" width="0" style="3" hidden="1" customWidth="1"/>
    <col min="6404" max="6405" width="8.85546875" style="3" customWidth="1"/>
    <col min="6406" max="6618" width="8.140625" style="3"/>
    <col min="6619" max="6619" width="5.28515625" style="3" customWidth="1"/>
    <col min="6620" max="6620" width="22.7109375" style="3" bestFit="1" customWidth="1"/>
    <col min="6621" max="6621" width="18.7109375" style="3" customWidth="1"/>
    <col min="6622" max="6622" width="15.28515625" style="3" customWidth="1"/>
    <col min="6623" max="6623" width="9.140625" style="3" customWidth="1"/>
    <col min="6624" max="6624" width="18.140625" style="3" bestFit="1" customWidth="1"/>
    <col min="6625" max="6625" width="11.140625" style="3" customWidth="1"/>
    <col min="6626" max="6626" width="13.5703125" style="3" customWidth="1"/>
    <col min="6627" max="6627" width="7.140625" style="3" customWidth="1"/>
    <col min="6628" max="6638" width="0" style="3" hidden="1" customWidth="1"/>
    <col min="6639" max="6639" width="14.140625" style="3" customWidth="1"/>
    <col min="6640" max="6640" width="16" style="3" customWidth="1"/>
    <col min="6641" max="6641" width="14.140625" style="3" customWidth="1"/>
    <col min="6642" max="6642" width="9.7109375" style="3" customWidth="1"/>
    <col min="6643" max="6643" width="7" style="3" customWidth="1"/>
    <col min="6644" max="6644" width="16.42578125" style="3" customWidth="1"/>
    <col min="6645" max="6645" width="14.85546875" style="3" customWidth="1"/>
    <col min="6646" max="6646" width="23.140625" style="3" bestFit="1" customWidth="1"/>
    <col min="6647" max="6647" width="21.42578125" style="3" bestFit="1" customWidth="1"/>
    <col min="6648" max="6648" width="11.7109375" style="3" customWidth="1"/>
    <col min="6649" max="6649" width="9.28515625" style="3" customWidth="1"/>
    <col min="6650" max="6650" width="6.28515625" style="3" customWidth="1"/>
    <col min="6651" max="6651" width="8.140625" style="3"/>
    <col min="6652" max="6652" width="14.5703125" style="3" bestFit="1" customWidth="1"/>
    <col min="6653" max="6653" width="8.140625" style="3"/>
    <col min="6654" max="6654" width="33" style="3" customWidth="1"/>
    <col min="6655" max="6655" width="51.28515625" style="3" bestFit="1" customWidth="1"/>
    <col min="6656" max="6656" width="10.85546875" style="3" bestFit="1" customWidth="1"/>
    <col min="6657" max="6657" width="12.7109375" style="3" bestFit="1" customWidth="1"/>
    <col min="6658" max="6659" width="0" style="3" hidden="1" customWidth="1"/>
    <col min="6660" max="6661" width="8.85546875" style="3" customWidth="1"/>
    <col min="6662" max="6874" width="8.140625" style="3"/>
    <col min="6875" max="6875" width="5.28515625" style="3" customWidth="1"/>
    <col min="6876" max="6876" width="22.7109375" style="3" bestFit="1" customWidth="1"/>
    <col min="6877" max="6877" width="18.7109375" style="3" customWidth="1"/>
    <col min="6878" max="6878" width="15.28515625" style="3" customWidth="1"/>
    <col min="6879" max="6879" width="9.140625" style="3" customWidth="1"/>
    <col min="6880" max="6880" width="18.140625" style="3" bestFit="1" customWidth="1"/>
    <col min="6881" max="6881" width="11.140625" style="3" customWidth="1"/>
    <col min="6882" max="6882" width="13.5703125" style="3" customWidth="1"/>
    <col min="6883" max="6883" width="7.140625" style="3" customWidth="1"/>
    <col min="6884" max="6894" width="0" style="3" hidden="1" customWidth="1"/>
    <col min="6895" max="6895" width="14.140625" style="3" customWidth="1"/>
    <col min="6896" max="6896" width="16" style="3" customWidth="1"/>
    <col min="6897" max="6897" width="14.140625" style="3" customWidth="1"/>
    <col min="6898" max="6898" width="9.7109375" style="3" customWidth="1"/>
    <col min="6899" max="6899" width="7" style="3" customWidth="1"/>
    <col min="6900" max="6900" width="16.42578125" style="3" customWidth="1"/>
    <col min="6901" max="6901" width="14.85546875" style="3" customWidth="1"/>
    <col min="6902" max="6902" width="23.140625" style="3" bestFit="1" customWidth="1"/>
    <col min="6903" max="6903" width="21.42578125" style="3" bestFit="1" customWidth="1"/>
    <col min="6904" max="6904" width="11.7109375" style="3" customWidth="1"/>
    <col min="6905" max="6905" width="9.28515625" style="3" customWidth="1"/>
    <col min="6906" max="6906" width="6.28515625" style="3" customWidth="1"/>
    <col min="6907" max="6907" width="8.140625" style="3"/>
    <col min="6908" max="6908" width="14.5703125" style="3" bestFit="1" customWidth="1"/>
    <col min="6909" max="6909" width="8.140625" style="3"/>
    <col min="6910" max="6910" width="33" style="3" customWidth="1"/>
    <col min="6911" max="6911" width="51.28515625" style="3" bestFit="1" customWidth="1"/>
    <col min="6912" max="6912" width="10.85546875" style="3" bestFit="1" customWidth="1"/>
    <col min="6913" max="6913" width="12.7109375" style="3" bestFit="1" customWidth="1"/>
    <col min="6914" max="6915" width="0" style="3" hidden="1" customWidth="1"/>
    <col min="6916" max="6917" width="8.85546875" style="3" customWidth="1"/>
    <col min="6918" max="7130" width="8.140625" style="3"/>
    <col min="7131" max="7131" width="5.28515625" style="3" customWidth="1"/>
    <col min="7132" max="7132" width="22.7109375" style="3" bestFit="1" customWidth="1"/>
    <col min="7133" max="7133" width="18.7109375" style="3" customWidth="1"/>
    <col min="7134" max="7134" width="15.28515625" style="3" customWidth="1"/>
    <col min="7135" max="7135" width="9.140625" style="3" customWidth="1"/>
    <col min="7136" max="7136" width="18.140625" style="3" bestFit="1" customWidth="1"/>
    <col min="7137" max="7137" width="11.140625" style="3" customWidth="1"/>
    <col min="7138" max="7138" width="13.5703125" style="3" customWidth="1"/>
    <col min="7139" max="7139" width="7.140625" style="3" customWidth="1"/>
    <col min="7140" max="7150" width="0" style="3" hidden="1" customWidth="1"/>
    <col min="7151" max="7151" width="14.140625" style="3" customWidth="1"/>
    <col min="7152" max="7152" width="16" style="3" customWidth="1"/>
    <col min="7153" max="7153" width="14.140625" style="3" customWidth="1"/>
    <col min="7154" max="7154" width="9.7109375" style="3" customWidth="1"/>
    <col min="7155" max="7155" width="7" style="3" customWidth="1"/>
    <col min="7156" max="7156" width="16.42578125" style="3" customWidth="1"/>
    <col min="7157" max="7157" width="14.85546875" style="3" customWidth="1"/>
    <col min="7158" max="7158" width="23.140625" style="3" bestFit="1" customWidth="1"/>
    <col min="7159" max="7159" width="21.42578125" style="3" bestFit="1" customWidth="1"/>
    <col min="7160" max="7160" width="11.7109375" style="3" customWidth="1"/>
    <col min="7161" max="7161" width="9.28515625" style="3" customWidth="1"/>
    <col min="7162" max="7162" width="6.28515625" style="3" customWidth="1"/>
    <col min="7163" max="7163" width="8.140625" style="3"/>
    <col min="7164" max="7164" width="14.5703125" style="3" bestFit="1" customWidth="1"/>
    <col min="7165" max="7165" width="8.140625" style="3"/>
    <col min="7166" max="7166" width="33" style="3" customWidth="1"/>
    <col min="7167" max="7167" width="51.28515625" style="3" bestFit="1" customWidth="1"/>
    <col min="7168" max="7168" width="10.85546875" style="3" bestFit="1" customWidth="1"/>
    <col min="7169" max="7169" width="12.7109375" style="3" bestFit="1" customWidth="1"/>
    <col min="7170" max="7171" width="0" style="3" hidden="1" customWidth="1"/>
    <col min="7172" max="7173" width="8.85546875" style="3" customWidth="1"/>
    <col min="7174" max="7386" width="8.140625" style="3"/>
    <col min="7387" max="7387" width="5.28515625" style="3" customWidth="1"/>
    <col min="7388" max="7388" width="22.7109375" style="3" bestFit="1" customWidth="1"/>
    <col min="7389" max="7389" width="18.7109375" style="3" customWidth="1"/>
    <col min="7390" max="7390" width="15.28515625" style="3" customWidth="1"/>
    <col min="7391" max="7391" width="9.140625" style="3" customWidth="1"/>
    <col min="7392" max="7392" width="18.140625" style="3" bestFit="1" customWidth="1"/>
    <col min="7393" max="7393" width="11.140625" style="3" customWidth="1"/>
    <col min="7394" max="7394" width="13.5703125" style="3" customWidth="1"/>
    <col min="7395" max="7395" width="7.140625" style="3" customWidth="1"/>
    <col min="7396" max="7406" width="0" style="3" hidden="1" customWidth="1"/>
    <col min="7407" max="7407" width="14.140625" style="3" customWidth="1"/>
    <col min="7408" max="7408" width="16" style="3" customWidth="1"/>
    <col min="7409" max="7409" width="14.140625" style="3" customWidth="1"/>
    <col min="7410" max="7410" width="9.7109375" style="3" customWidth="1"/>
    <col min="7411" max="7411" width="7" style="3" customWidth="1"/>
    <col min="7412" max="7412" width="16.42578125" style="3" customWidth="1"/>
    <col min="7413" max="7413" width="14.85546875" style="3" customWidth="1"/>
    <col min="7414" max="7414" width="23.140625" style="3" bestFit="1" customWidth="1"/>
    <col min="7415" max="7415" width="21.42578125" style="3" bestFit="1" customWidth="1"/>
    <col min="7416" max="7416" width="11.7109375" style="3" customWidth="1"/>
    <col min="7417" max="7417" width="9.28515625" style="3" customWidth="1"/>
    <col min="7418" max="7418" width="6.28515625" style="3" customWidth="1"/>
    <col min="7419" max="7419" width="8.140625" style="3"/>
    <col min="7420" max="7420" width="14.5703125" style="3" bestFit="1" customWidth="1"/>
    <col min="7421" max="7421" width="8.140625" style="3"/>
    <col min="7422" max="7422" width="33" style="3" customWidth="1"/>
    <col min="7423" max="7423" width="51.28515625" style="3" bestFit="1" customWidth="1"/>
    <col min="7424" max="7424" width="10.85546875" style="3" bestFit="1" customWidth="1"/>
    <col min="7425" max="7425" width="12.7109375" style="3" bestFit="1" customWidth="1"/>
    <col min="7426" max="7427" width="0" style="3" hidden="1" customWidth="1"/>
    <col min="7428" max="7429" width="8.85546875" style="3" customWidth="1"/>
    <col min="7430" max="7642" width="8.140625" style="3"/>
    <col min="7643" max="7643" width="5.28515625" style="3" customWidth="1"/>
    <col min="7644" max="7644" width="22.7109375" style="3" bestFit="1" customWidth="1"/>
    <col min="7645" max="7645" width="18.7109375" style="3" customWidth="1"/>
    <col min="7646" max="7646" width="15.28515625" style="3" customWidth="1"/>
    <col min="7647" max="7647" width="9.140625" style="3" customWidth="1"/>
    <col min="7648" max="7648" width="18.140625" style="3" bestFit="1" customWidth="1"/>
    <col min="7649" max="7649" width="11.140625" style="3" customWidth="1"/>
    <col min="7650" max="7650" width="13.5703125" style="3" customWidth="1"/>
    <col min="7651" max="7651" width="7.140625" style="3" customWidth="1"/>
    <col min="7652" max="7662" width="0" style="3" hidden="1" customWidth="1"/>
    <col min="7663" max="7663" width="14.140625" style="3" customWidth="1"/>
    <col min="7664" max="7664" width="16" style="3" customWidth="1"/>
    <col min="7665" max="7665" width="14.140625" style="3" customWidth="1"/>
    <col min="7666" max="7666" width="9.7109375" style="3" customWidth="1"/>
    <col min="7667" max="7667" width="7" style="3" customWidth="1"/>
    <col min="7668" max="7668" width="16.42578125" style="3" customWidth="1"/>
    <col min="7669" max="7669" width="14.85546875" style="3" customWidth="1"/>
    <col min="7670" max="7670" width="23.140625" style="3" bestFit="1" customWidth="1"/>
    <col min="7671" max="7671" width="21.42578125" style="3" bestFit="1" customWidth="1"/>
    <col min="7672" max="7672" width="11.7109375" style="3" customWidth="1"/>
    <col min="7673" max="7673" width="9.28515625" style="3" customWidth="1"/>
    <col min="7674" max="7674" width="6.28515625" style="3" customWidth="1"/>
    <col min="7675" max="7675" width="8.140625" style="3"/>
    <col min="7676" max="7676" width="14.5703125" style="3" bestFit="1" customWidth="1"/>
    <col min="7677" max="7677" width="8.140625" style="3"/>
    <col min="7678" max="7678" width="33" style="3" customWidth="1"/>
    <col min="7679" max="7679" width="51.28515625" style="3" bestFit="1" customWidth="1"/>
    <col min="7680" max="7680" width="10.85546875" style="3" bestFit="1" customWidth="1"/>
    <col min="7681" max="7681" width="12.7109375" style="3" bestFit="1" customWidth="1"/>
    <col min="7682" max="7683" width="0" style="3" hidden="1" customWidth="1"/>
    <col min="7684" max="7685" width="8.85546875" style="3" customWidth="1"/>
    <col min="7686" max="7898" width="8.140625" style="3"/>
    <col min="7899" max="7899" width="5.28515625" style="3" customWidth="1"/>
    <col min="7900" max="7900" width="22.7109375" style="3" bestFit="1" customWidth="1"/>
    <col min="7901" max="7901" width="18.7109375" style="3" customWidth="1"/>
    <col min="7902" max="7902" width="15.28515625" style="3" customWidth="1"/>
    <col min="7903" max="7903" width="9.140625" style="3" customWidth="1"/>
    <col min="7904" max="7904" width="18.140625" style="3" bestFit="1" customWidth="1"/>
    <col min="7905" max="7905" width="11.140625" style="3" customWidth="1"/>
    <col min="7906" max="7906" width="13.5703125" style="3" customWidth="1"/>
    <col min="7907" max="7907" width="7.140625" style="3" customWidth="1"/>
    <col min="7908" max="7918" width="0" style="3" hidden="1" customWidth="1"/>
    <col min="7919" max="7919" width="14.140625" style="3" customWidth="1"/>
    <col min="7920" max="7920" width="16" style="3" customWidth="1"/>
    <col min="7921" max="7921" width="14.140625" style="3" customWidth="1"/>
    <col min="7922" max="7922" width="9.7109375" style="3" customWidth="1"/>
    <col min="7923" max="7923" width="7" style="3" customWidth="1"/>
    <col min="7924" max="7924" width="16.42578125" style="3" customWidth="1"/>
    <col min="7925" max="7925" width="14.85546875" style="3" customWidth="1"/>
    <col min="7926" max="7926" width="23.140625" style="3" bestFit="1" customWidth="1"/>
    <col min="7927" max="7927" width="21.42578125" style="3" bestFit="1" customWidth="1"/>
    <col min="7928" max="7928" width="11.7109375" style="3" customWidth="1"/>
    <col min="7929" max="7929" width="9.28515625" style="3" customWidth="1"/>
    <col min="7930" max="7930" width="6.28515625" style="3" customWidth="1"/>
    <col min="7931" max="7931" width="8.140625" style="3"/>
    <col min="7932" max="7932" width="14.5703125" style="3" bestFit="1" customWidth="1"/>
    <col min="7933" max="7933" width="8.140625" style="3"/>
    <col min="7934" max="7934" width="33" style="3" customWidth="1"/>
    <col min="7935" max="7935" width="51.28515625" style="3" bestFit="1" customWidth="1"/>
    <col min="7936" max="7936" width="10.85546875" style="3" bestFit="1" customWidth="1"/>
    <col min="7937" max="7937" width="12.7109375" style="3" bestFit="1" customWidth="1"/>
    <col min="7938" max="7939" width="0" style="3" hidden="1" customWidth="1"/>
    <col min="7940" max="7941" width="8.85546875" style="3" customWidth="1"/>
    <col min="7942" max="8154" width="8.140625" style="3"/>
    <col min="8155" max="8155" width="5.28515625" style="3" customWidth="1"/>
    <col min="8156" max="8156" width="22.7109375" style="3" bestFit="1" customWidth="1"/>
    <col min="8157" max="8157" width="18.7109375" style="3" customWidth="1"/>
    <col min="8158" max="8158" width="15.28515625" style="3" customWidth="1"/>
    <col min="8159" max="8159" width="9.140625" style="3" customWidth="1"/>
    <col min="8160" max="8160" width="18.140625" style="3" bestFit="1" customWidth="1"/>
    <col min="8161" max="8161" width="11.140625" style="3" customWidth="1"/>
    <col min="8162" max="8162" width="13.5703125" style="3" customWidth="1"/>
    <col min="8163" max="8163" width="7.140625" style="3" customWidth="1"/>
    <col min="8164" max="8174" width="0" style="3" hidden="1" customWidth="1"/>
    <col min="8175" max="8175" width="14.140625" style="3" customWidth="1"/>
    <col min="8176" max="8176" width="16" style="3" customWidth="1"/>
    <col min="8177" max="8177" width="14.140625" style="3" customWidth="1"/>
    <col min="8178" max="8178" width="9.7109375" style="3" customWidth="1"/>
    <col min="8179" max="8179" width="7" style="3" customWidth="1"/>
    <col min="8180" max="8180" width="16.42578125" style="3" customWidth="1"/>
    <col min="8181" max="8181" width="14.85546875" style="3" customWidth="1"/>
    <col min="8182" max="8182" width="23.140625" style="3" bestFit="1" customWidth="1"/>
    <col min="8183" max="8183" width="21.42578125" style="3" bestFit="1" customWidth="1"/>
    <col min="8184" max="8184" width="11.7109375" style="3" customWidth="1"/>
    <col min="8185" max="8185" width="9.28515625" style="3" customWidth="1"/>
    <col min="8186" max="8186" width="6.28515625" style="3" customWidth="1"/>
    <col min="8187" max="8187" width="8.140625" style="3"/>
    <col min="8188" max="8188" width="14.5703125" style="3" bestFit="1" customWidth="1"/>
    <col min="8189" max="8189" width="8.140625" style="3"/>
    <col min="8190" max="8190" width="33" style="3" customWidth="1"/>
    <col min="8191" max="8191" width="51.28515625" style="3" bestFit="1" customWidth="1"/>
    <col min="8192" max="8192" width="10.85546875" style="3" bestFit="1" customWidth="1"/>
    <col min="8193" max="8193" width="12.7109375" style="3" bestFit="1" customWidth="1"/>
    <col min="8194" max="8195" width="0" style="3" hidden="1" customWidth="1"/>
    <col min="8196" max="8197" width="8.85546875" style="3" customWidth="1"/>
    <col min="8198" max="8410" width="8.140625" style="3"/>
    <col min="8411" max="8411" width="5.28515625" style="3" customWidth="1"/>
    <col min="8412" max="8412" width="22.7109375" style="3" bestFit="1" customWidth="1"/>
    <col min="8413" max="8413" width="18.7109375" style="3" customWidth="1"/>
    <col min="8414" max="8414" width="15.28515625" style="3" customWidth="1"/>
    <col min="8415" max="8415" width="9.140625" style="3" customWidth="1"/>
    <col min="8416" max="8416" width="18.140625" style="3" bestFit="1" customWidth="1"/>
    <col min="8417" max="8417" width="11.140625" style="3" customWidth="1"/>
    <col min="8418" max="8418" width="13.5703125" style="3" customWidth="1"/>
    <col min="8419" max="8419" width="7.140625" style="3" customWidth="1"/>
    <col min="8420" max="8430" width="0" style="3" hidden="1" customWidth="1"/>
    <col min="8431" max="8431" width="14.140625" style="3" customWidth="1"/>
    <col min="8432" max="8432" width="16" style="3" customWidth="1"/>
    <col min="8433" max="8433" width="14.140625" style="3" customWidth="1"/>
    <col min="8434" max="8434" width="9.7109375" style="3" customWidth="1"/>
    <col min="8435" max="8435" width="7" style="3" customWidth="1"/>
    <col min="8436" max="8436" width="16.42578125" style="3" customWidth="1"/>
    <col min="8437" max="8437" width="14.85546875" style="3" customWidth="1"/>
    <col min="8438" max="8438" width="23.140625" style="3" bestFit="1" customWidth="1"/>
    <col min="8439" max="8439" width="21.42578125" style="3" bestFit="1" customWidth="1"/>
    <col min="8440" max="8440" width="11.7109375" style="3" customWidth="1"/>
    <col min="8441" max="8441" width="9.28515625" style="3" customWidth="1"/>
    <col min="8442" max="8442" width="6.28515625" style="3" customWidth="1"/>
    <col min="8443" max="8443" width="8.140625" style="3"/>
    <col min="8444" max="8444" width="14.5703125" style="3" bestFit="1" customWidth="1"/>
    <col min="8445" max="8445" width="8.140625" style="3"/>
    <col min="8446" max="8446" width="33" style="3" customWidth="1"/>
    <col min="8447" max="8447" width="51.28515625" style="3" bestFit="1" customWidth="1"/>
    <col min="8448" max="8448" width="10.85546875" style="3" bestFit="1" customWidth="1"/>
    <col min="8449" max="8449" width="12.7109375" style="3" bestFit="1" customWidth="1"/>
    <col min="8450" max="8451" width="0" style="3" hidden="1" customWidth="1"/>
    <col min="8452" max="8453" width="8.85546875" style="3" customWidth="1"/>
    <col min="8454" max="8666" width="8.140625" style="3"/>
    <col min="8667" max="8667" width="5.28515625" style="3" customWidth="1"/>
    <col min="8668" max="8668" width="22.7109375" style="3" bestFit="1" customWidth="1"/>
    <col min="8669" max="8669" width="18.7109375" style="3" customWidth="1"/>
    <col min="8670" max="8670" width="15.28515625" style="3" customWidth="1"/>
    <col min="8671" max="8671" width="9.140625" style="3" customWidth="1"/>
    <col min="8672" max="8672" width="18.140625" style="3" bestFit="1" customWidth="1"/>
    <col min="8673" max="8673" width="11.140625" style="3" customWidth="1"/>
    <col min="8674" max="8674" width="13.5703125" style="3" customWidth="1"/>
    <col min="8675" max="8675" width="7.140625" style="3" customWidth="1"/>
    <col min="8676" max="8686" width="0" style="3" hidden="1" customWidth="1"/>
    <col min="8687" max="8687" width="14.140625" style="3" customWidth="1"/>
    <col min="8688" max="8688" width="16" style="3" customWidth="1"/>
    <col min="8689" max="8689" width="14.140625" style="3" customWidth="1"/>
    <col min="8690" max="8690" width="9.7109375" style="3" customWidth="1"/>
    <col min="8691" max="8691" width="7" style="3" customWidth="1"/>
    <col min="8692" max="8692" width="16.42578125" style="3" customWidth="1"/>
    <col min="8693" max="8693" width="14.85546875" style="3" customWidth="1"/>
    <col min="8694" max="8694" width="23.140625" style="3" bestFit="1" customWidth="1"/>
    <col min="8695" max="8695" width="21.42578125" style="3" bestFit="1" customWidth="1"/>
    <col min="8696" max="8696" width="11.7109375" style="3" customWidth="1"/>
    <col min="8697" max="8697" width="9.28515625" style="3" customWidth="1"/>
    <col min="8698" max="8698" width="6.28515625" style="3" customWidth="1"/>
    <col min="8699" max="8699" width="8.140625" style="3"/>
    <col min="8700" max="8700" width="14.5703125" style="3" bestFit="1" customWidth="1"/>
    <col min="8701" max="8701" width="8.140625" style="3"/>
    <col min="8702" max="8702" width="33" style="3" customWidth="1"/>
    <col min="8703" max="8703" width="51.28515625" style="3" bestFit="1" customWidth="1"/>
    <col min="8704" max="8704" width="10.85546875" style="3" bestFit="1" customWidth="1"/>
    <col min="8705" max="8705" width="12.7109375" style="3" bestFit="1" customWidth="1"/>
    <col min="8706" max="8707" width="0" style="3" hidden="1" customWidth="1"/>
    <col min="8708" max="8709" width="8.85546875" style="3" customWidth="1"/>
    <col min="8710" max="8922" width="8.140625" style="3"/>
    <col min="8923" max="8923" width="5.28515625" style="3" customWidth="1"/>
    <col min="8924" max="8924" width="22.7109375" style="3" bestFit="1" customWidth="1"/>
    <col min="8925" max="8925" width="18.7109375" style="3" customWidth="1"/>
    <col min="8926" max="8926" width="15.28515625" style="3" customWidth="1"/>
    <col min="8927" max="8927" width="9.140625" style="3" customWidth="1"/>
    <col min="8928" max="8928" width="18.140625" style="3" bestFit="1" customWidth="1"/>
    <col min="8929" max="8929" width="11.140625" style="3" customWidth="1"/>
    <col min="8930" max="8930" width="13.5703125" style="3" customWidth="1"/>
    <col min="8931" max="8931" width="7.140625" style="3" customWidth="1"/>
    <col min="8932" max="8942" width="0" style="3" hidden="1" customWidth="1"/>
    <col min="8943" max="8943" width="14.140625" style="3" customWidth="1"/>
    <col min="8944" max="8944" width="16" style="3" customWidth="1"/>
    <col min="8945" max="8945" width="14.140625" style="3" customWidth="1"/>
    <col min="8946" max="8946" width="9.7109375" style="3" customWidth="1"/>
    <col min="8947" max="8947" width="7" style="3" customWidth="1"/>
    <col min="8948" max="8948" width="16.42578125" style="3" customWidth="1"/>
    <col min="8949" max="8949" width="14.85546875" style="3" customWidth="1"/>
    <col min="8950" max="8950" width="23.140625" style="3" bestFit="1" customWidth="1"/>
    <col min="8951" max="8951" width="21.42578125" style="3" bestFit="1" customWidth="1"/>
    <col min="8952" max="8952" width="11.7109375" style="3" customWidth="1"/>
    <col min="8953" max="8953" width="9.28515625" style="3" customWidth="1"/>
    <col min="8954" max="8954" width="6.28515625" style="3" customWidth="1"/>
    <col min="8955" max="8955" width="8.140625" style="3"/>
    <col min="8956" max="8956" width="14.5703125" style="3" bestFit="1" customWidth="1"/>
    <col min="8957" max="8957" width="8.140625" style="3"/>
    <col min="8958" max="8958" width="33" style="3" customWidth="1"/>
    <col min="8959" max="8959" width="51.28515625" style="3" bestFit="1" customWidth="1"/>
    <col min="8960" max="8960" width="10.85546875" style="3" bestFit="1" customWidth="1"/>
    <col min="8961" max="8961" width="12.7109375" style="3" bestFit="1" customWidth="1"/>
    <col min="8962" max="8963" width="0" style="3" hidden="1" customWidth="1"/>
    <col min="8964" max="8965" width="8.85546875" style="3" customWidth="1"/>
    <col min="8966" max="9178" width="8.140625" style="3"/>
    <col min="9179" max="9179" width="5.28515625" style="3" customWidth="1"/>
    <col min="9180" max="9180" width="22.7109375" style="3" bestFit="1" customWidth="1"/>
    <col min="9181" max="9181" width="18.7109375" style="3" customWidth="1"/>
    <col min="9182" max="9182" width="15.28515625" style="3" customWidth="1"/>
    <col min="9183" max="9183" width="9.140625" style="3" customWidth="1"/>
    <col min="9184" max="9184" width="18.140625" style="3" bestFit="1" customWidth="1"/>
    <col min="9185" max="9185" width="11.140625" style="3" customWidth="1"/>
    <col min="9186" max="9186" width="13.5703125" style="3" customWidth="1"/>
    <col min="9187" max="9187" width="7.140625" style="3" customWidth="1"/>
    <col min="9188" max="9198" width="0" style="3" hidden="1" customWidth="1"/>
    <col min="9199" max="9199" width="14.140625" style="3" customWidth="1"/>
    <col min="9200" max="9200" width="16" style="3" customWidth="1"/>
    <col min="9201" max="9201" width="14.140625" style="3" customWidth="1"/>
    <col min="9202" max="9202" width="9.7109375" style="3" customWidth="1"/>
    <col min="9203" max="9203" width="7" style="3" customWidth="1"/>
    <col min="9204" max="9204" width="16.42578125" style="3" customWidth="1"/>
    <col min="9205" max="9205" width="14.85546875" style="3" customWidth="1"/>
    <col min="9206" max="9206" width="23.140625" style="3" bestFit="1" customWidth="1"/>
    <col min="9207" max="9207" width="21.42578125" style="3" bestFit="1" customWidth="1"/>
    <col min="9208" max="9208" width="11.7109375" style="3" customWidth="1"/>
    <col min="9209" max="9209" width="9.28515625" style="3" customWidth="1"/>
    <col min="9210" max="9210" width="6.28515625" style="3" customWidth="1"/>
    <col min="9211" max="9211" width="8.140625" style="3"/>
    <col min="9212" max="9212" width="14.5703125" style="3" bestFit="1" customWidth="1"/>
    <col min="9213" max="9213" width="8.140625" style="3"/>
    <col min="9214" max="9214" width="33" style="3" customWidth="1"/>
    <col min="9215" max="9215" width="51.28515625" style="3" bestFit="1" customWidth="1"/>
    <col min="9216" max="9216" width="10.85546875" style="3" bestFit="1" customWidth="1"/>
    <col min="9217" max="9217" width="12.7109375" style="3" bestFit="1" customWidth="1"/>
    <col min="9218" max="9219" width="0" style="3" hidden="1" customWidth="1"/>
    <col min="9220" max="9221" width="8.85546875" style="3" customWidth="1"/>
    <col min="9222" max="9434" width="8.140625" style="3"/>
    <col min="9435" max="9435" width="5.28515625" style="3" customWidth="1"/>
    <col min="9436" max="9436" width="22.7109375" style="3" bestFit="1" customWidth="1"/>
    <col min="9437" max="9437" width="18.7109375" style="3" customWidth="1"/>
    <col min="9438" max="9438" width="15.28515625" style="3" customWidth="1"/>
    <col min="9439" max="9439" width="9.140625" style="3" customWidth="1"/>
    <col min="9440" max="9440" width="18.140625" style="3" bestFit="1" customWidth="1"/>
    <col min="9441" max="9441" width="11.140625" style="3" customWidth="1"/>
    <col min="9442" max="9442" width="13.5703125" style="3" customWidth="1"/>
    <col min="9443" max="9443" width="7.140625" style="3" customWidth="1"/>
    <col min="9444" max="9454" width="0" style="3" hidden="1" customWidth="1"/>
    <col min="9455" max="9455" width="14.140625" style="3" customWidth="1"/>
    <col min="9456" max="9456" width="16" style="3" customWidth="1"/>
    <col min="9457" max="9457" width="14.140625" style="3" customWidth="1"/>
    <col min="9458" max="9458" width="9.7109375" style="3" customWidth="1"/>
    <col min="9459" max="9459" width="7" style="3" customWidth="1"/>
    <col min="9460" max="9460" width="16.42578125" style="3" customWidth="1"/>
    <col min="9461" max="9461" width="14.85546875" style="3" customWidth="1"/>
    <col min="9462" max="9462" width="23.140625" style="3" bestFit="1" customWidth="1"/>
    <col min="9463" max="9463" width="21.42578125" style="3" bestFit="1" customWidth="1"/>
    <col min="9464" max="9464" width="11.7109375" style="3" customWidth="1"/>
    <col min="9465" max="9465" width="9.28515625" style="3" customWidth="1"/>
    <col min="9466" max="9466" width="6.28515625" style="3" customWidth="1"/>
    <col min="9467" max="9467" width="8.140625" style="3"/>
    <col min="9468" max="9468" width="14.5703125" style="3" bestFit="1" customWidth="1"/>
    <col min="9469" max="9469" width="8.140625" style="3"/>
    <col min="9470" max="9470" width="33" style="3" customWidth="1"/>
    <col min="9471" max="9471" width="51.28515625" style="3" bestFit="1" customWidth="1"/>
    <col min="9472" max="9472" width="10.85546875" style="3" bestFit="1" customWidth="1"/>
    <col min="9473" max="9473" width="12.7109375" style="3" bestFit="1" customWidth="1"/>
    <col min="9474" max="9475" width="0" style="3" hidden="1" customWidth="1"/>
    <col min="9476" max="9477" width="8.85546875" style="3" customWidth="1"/>
    <col min="9478" max="9690" width="8.140625" style="3"/>
    <col min="9691" max="9691" width="5.28515625" style="3" customWidth="1"/>
    <col min="9692" max="9692" width="22.7109375" style="3" bestFit="1" customWidth="1"/>
    <col min="9693" max="9693" width="18.7109375" style="3" customWidth="1"/>
    <col min="9694" max="9694" width="15.28515625" style="3" customWidth="1"/>
    <col min="9695" max="9695" width="9.140625" style="3" customWidth="1"/>
    <col min="9696" max="9696" width="18.140625" style="3" bestFit="1" customWidth="1"/>
    <col min="9697" max="9697" width="11.140625" style="3" customWidth="1"/>
    <col min="9698" max="9698" width="13.5703125" style="3" customWidth="1"/>
    <col min="9699" max="9699" width="7.140625" style="3" customWidth="1"/>
    <col min="9700" max="9710" width="0" style="3" hidden="1" customWidth="1"/>
    <col min="9711" max="9711" width="14.140625" style="3" customWidth="1"/>
    <col min="9712" max="9712" width="16" style="3" customWidth="1"/>
    <col min="9713" max="9713" width="14.140625" style="3" customWidth="1"/>
    <col min="9714" max="9714" width="9.7109375" style="3" customWidth="1"/>
    <col min="9715" max="9715" width="7" style="3" customWidth="1"/>
    <col min="9716" max="9716" width="16.42578125" style="3" customWidth="1"/>
    <col min="9717" max="9717" width="14.85546875" style="3" customWidth="1"/>
    <col min="9718" max="9718" width="23.140625" style="3" bestFit="1" customWidth="1"/>
    <col min="9719" max="9719" width="21.42578125" style="3" bestFit="1" customWidth="1"/>
    <col min="9720" max="9720" width="11.7109375" style="3" customWidth="1"/>
    <col min="9721" max="9721" width="9.28515625" style="3" customWidth="1"/>
    <col min="9722" max="9722" width="6.28515625" style="3" customWidth="1"/>
    <col min="9723" max="9723" width="8.140625" style="3"/>
    <col min="9724" max="9724" width="14.5703125" style="3" bestFit="1" customWidth="1"/>
    <col min="9725" max="9725" width="8.140625" style="3"/>
    <col min="9726" max="9726" width="33" style="3" customWidth="1"/>
    <col min="9727" max="9727" width="51.28515625" style="3" bestFit="1" customWidth="1"/>
    <col min="9728" max="9728" width="10.85546875" style="3" bestFit="1" customWidth="1"/>
    <col min="9729" max="9729" width="12.7109375" style="3" bestFit="1" customWidth="1"/>
    <col min="9730" max="9731" width="0" style="3" hidden="1" customWidth="1"/>
    <col min="9732" max="9733" width="8.85546875" style="3" customWidth="1"/>
    <col min="9734" max="9946" width="8.140625" style="3"/>
    <col min="9947" max="9947" width="5.28515625" style="3" customWidth="1"/>
    <col min="9948" max="9948" width="22.7109375" style="3" bestFit="1" customWidth="1"/>
    <col min="9949" max="9949" width="18.7109375" style="3" customWidth="1"/>
    <col min="9950" max="9950" width="15.28515625" style="3" customWidth="1"/>
    <col min="9951" max="9951" width="9.140625" style="3" customWidth="1"/>
    <col min="9952" max="9952" width="18.140625" style="3" bestFit="1" customWidth="1"/>
    <col min="9953" max="9953" width="11.140625" style="3" customWidth="1"/>
    <col min="9954" max="9954" width="13.5703125" style="3" customWidth="1"/>
    <col min="9955" max="9955" width="7.140625" style="3" customWidth="1"/>
    <col min="9956" max="9966" width="0" style="3" hidden="1" customWidth="1"/>
    <col min="9967" max="9967" width="14.140625" style="3" customWidth="1"/>
    <col min="9968" max="9968" width="16" style="3" customWidth="1"/>
    <col min="9969" max="9969" width="14.140625" style="3" customWidth="1"/>
    <col min="9970" max="9970" width="9.7109375" style="3" customWidth="1"/>
    <col min="9971" max="9971" width="7" style="3" customWidth="1"/>
    <col min="9972" max="9972" width="16.42578125" style="3" customWidth="1"/>
    <col min="9973" max="9973" width="14.85546875" style="3" customWidth="1"/>
    <col min="9974" max="9974" width="23.140625" style="3" bestFit="1" customWidth="1"/>
    <col min="9975" max="9975" width="21.42578125" style="3" bestFit="1" customWidth="1"/>
    <col min="9976" max="9976" width="11.7109375" style="3" customWidth="1"/>
    <col min="9977" max="9977" width="9.28515625" style="3" customWidth="1"/>
    <col min="9978" max="9978" width="6.28515625" style="3" customWidth="1"/>
    <col min="9979" max="9979" width="8.140625" style="3"/>
    <col min="9980" max="9980" width="14.5703125" style="3" bestFit="1" customWidth="1"/>
    <col min="9981" max="9981" width="8.140625" style="3"/>
    <col min="9982" max="9982" width="33" style="3" customWidth="1"/>
    <col min="9983" max="9983" width="51.28515625" style="3" bestFit="1" customWidth="1"/>
    <col min="9984" max="9984" width="10.85546875" style="3" bestFit="1" customWidth="1"/>
    <col min="9985" max="9985" width="12.7109375" style="3" bestFit="1" customWidth="1"/>
    <col min="9986" max="9987" width="0" style="3" hidden="1" customWidth="1"/>
    <col min="9988" max="9989" width="8.85546875" style="3" customWidth="1"/>
    <col min="9990" max="10202" width="8.140625" style="3"/>
    <col min="10203" max="10203" width="5.28515625" style="3" customWidth="1"/>
    <col min="10204" max="10204" width="22.7109375" style="3" bestFit="1" customWidth="1"/>
    <col min="10205" max="10205" width="18.7109375" style="3" customWidth="1"/>
    <col min="10206" max="10206" width="15.28515625" style="3" customWidth="1"/>
    <col min="10207" max="10207" width="9.140625" style="3" customWidth="1"/>
    <col min="10208" max="10208" width="18.140625" style="3" bestFit="1" customWidth="1"/>
    <col min="10209" max="10209" width="11.140625" style="3" customWidth="1"/>
    <col min="10210" max="10210" width="13.5703125" style="3" customWidth="1"/>
    <col min="10211" max="10211" width="7.140625" style="3" customWidth="1"/>
    <col min="10212" max="10222" width="0" style="3" hidden="1" customWidth="1"/>
    <col min="10223" max="10223" width="14.140625" style="3" customWidth="1"/>
    <col min="10224" max="10224" width="16" style="3" customWidth="1"/>
    <col min="10225" max="10225" width="14.140625" style="3" customWidth="1"/>
    <col min="10226" max="10226" width="9.7109375" style="3" customWidth="1"/>
    <col min="10227" max="10227" width="7" style="3" customWidth="1"/>
    <col min="10228" max="10228" width="16.42578125" style="3" customWidth="1"/>
    <col min="10229" max="10229" width="14.85546875" style="3" customWidth="1"/>
    <col min="10230" max="10230" width="23.140625" style="3" bestFit="1" customWidth="1"/>
    <col min="10231" max="10231" width="21.42578125" style="3" bestFit="1" customWidth="1"/>
    <col min="10232" max="10232" width="11.7109375" style="3" customWidth="1"/>
    <col min="10233" max="10233" width="9.28515625" style="3" customWidth="1"/>
    <col min="10234" max="10234" width="6.28515625" style="3" customWidth="1"/>
    <col min="10235" max="10235" width="8.140625" style="3"/>
    <col min="10236" max="10236" width="14.5703125" style="3" bestFit="1" customWidth="1"/>
    <col min="10237" max="10237" width="8.140625" style="3"/>
    <col min="10238" max="10238" width="33" style="3" customWidth="1"/>
    <col min="10239" max="10239" width="51.28515625" style="3" bestFit="1" customWidth="1"/>
    <col min="10240" max="10240" width="10.85546875" style="3" bestFit="1" customWidth="1"/>
    <col min="10241" max="10241" width="12.7109375" style="3" bestFit="1" customWidth="1"/>
    <col min="10242" max="10243" width="0" style="3" hidden="1" customWidth="1"/>
    <col min="10244" max="10245" width="8.85546875" style="3" customWidth="1"/>
    <col min="10246" max="10458" width="8.140625" style="3"/>
    <col min="10459" max="10459" width="5.28515625" style="3" customWidth="1"/>
    <col min="10460" max="10460" width="22.7109375" style="3" bestFit="1" customWidth="1"/>
    <col min="10461" max="10461" width="18.7109375" style="3" customWidth="1"/>
    <col min="10462" max="10462" width="15.28515625" style="3" customWidth="1"/>
    <col min="10463" max="10463" width="9.140625" style="3" customWidth="1"/>
    <col min="10464" max="10464" width="18.140625" style="3" bestFit="1" customWidth="1"/>
    <col min="10465" max="10465" width="11.140625" style="3" customWidth="1"/>
    <col min="10466" max="10466" width="13.5703125" style="3" customWidth="1"/>
    <col min="10467" max="10467" width="7.140625" style="3" customWidth="1"/>
    <col min="10468" max="10478" width="0" style="3" hidden="1" customWidth="1"/>
    <col min="10479" max="10479" width="14.140625" style="3" customWidth="1"/>
    <col min="10480" max="10480" width="16" style="3" customWidth="1"/>
    <col min="10481" max="10481" width="14.140625" style="3" customWidth="1"/>
    <col min="10482" max="10482" width="9.7109375" style="3" customWidth="1"/>
    <col min="10483" max="10483" width="7" style="3" customWidth="1"/>
    <col min="10484" max="10484" width="16.42578125" style="3" customWidth="1"/>
    <col min="10485" max="10485" width="14.85546875" style="3" customWidth="1"/>
    <col min="10486" max="10486" width="23.140625" style="3" bestFit="1" customWidth="1"/>
    <col min="10487" max="10487" width="21.42578125" style="3" bestFit="1" customWidth="1"/>
    <col min="10488" max="10488" width="11.7109375" style="3" customWidth="1"/>
    <col min="10489" max="10489" width="9.28515625" style="3" customWidth="1"/>
    <col min="10490" max="10490" width="6.28515625" style="3" customWidth="1"/>
    <col min="10491" max="10491" width="8.140625" style="3"/>
    <col min="10492" max="10492" width="14.5703125" style="3" bestFit="1" customWidth="1"/>
    <col min="10493" max="10493" width="8.140625" style="3"/>
    <col min="10494" max="10494" width="33" style="3" customWidth="1"/>
    <col min="10495" max="10495" width="51.28515625" style="3" bestFit="1" customWidth="1"/>
    <col min="10496" max="10496" width="10.85546875" style="3" bestFit="1" customWidth="1"/>
    <col min="10497" max="10497" width="12.7109375" style="3" bestFit="1" customWidth="1"/>
    <col min="10498" max="10499" width="0" style="3" hidden="1" customWidth="1"/>
    <col min="10500" max="10501" width="8.85546875" style="3" customWidth="1"/>
    <col min="10502" max="10714" width="8.140625" style="3"/>
    <col min="10715" max="10715" width="5.28515625" style="3" customWidth="1"/>
    <col min="10716" max="10716" width="22.7109375" style="3" bestFit="1" customWidth="1"/>
    <col min="10717" max="10717" width="18.7109375" style="3" customWidth="1"/>
    <col min="10718" max="10718" width="15.28515625" style="3" customWidth="1"/>
    <col min="10719" max="10719" width="9.140625" style="3" customWidth="1"/>
    <col min="10720" max="10720" width="18.140625" style="3" bestFit="1" customWidth="1"/>
    <col min="10721" max="10721" width="11.140625" style="3" customWidth="1"/>
    <col min="10722" max="10722" width="13.5703125" style="3" customWidth="1"/>
    <col min="10723" max="10723" width="7.140625" style="3" customWidth="1"/>
    <col min="10724" max="10734" width="0" style="3" hidden="1" customWidth="1"/>
    <col min="10735" max="10735" width="14.140625" style="3" customWidth="1"/>
    <col min="10736" max="10736" width="16" style="3" customWidth="1"/>
    <col min="10737" max="10737" width="14.140625" style="3" customWidth="1"/>
    <col min="10738" max="10738" width="9.7109375" style="3" customWidth="1"/>
    <col min="10739" max="10739" width="7" style="3" customWidth="1"/>
    <col min="10740" max="10740" width="16.42578125" style="3" customWidth="1"/>
    <col min="10741" max="10741" width="14.85546875" style="3" customWidth="1"/>
    <col min="10742" max="10742" width="23.140625" style="3" bestFit="1" customWidth="1"/>
    <col min="10743" max="10743" width="21.42578125" style="3" bestFit="1" customWidth="1"/>
    <col min="10744" max="10744" width="11.7109375" style="3" customWidth="1"/>
    <col min="10745" max="10745" width="9.28515625" style="3" customWidth="1"/>
    <col min="10746" max="10746" width="6.28515625" style="3" customWidth="1"/>
    <col min="10747" max="10747" width="8.140625" style="3"/>
    <col min="10748" max="10748" width="14.5703125" style="3" bestFit="1" customWidth="1"/>
    <col min="10749" max="10749" width="8.140625" style="3"/>
    <col min="10750" max="10750" width="33" style="3" customWidth="1"/>
    <col min="10751" max="10751" width="51.28515625" style="3" bestFit="1" customWidth="1"/>
    <col min="10752" max="10752" width="10.85546875" style="3" bestFit="1" customWidth="1"/>
    <col min="10753" max="10753" width="12.7109375" style="3" bestFit="1" customWidth="1"/>
    <col min="10754" max="10755" width="0" style="3" hidden="1" customWidth="1"/>
    <col min="10756" max="10757" width="8.85546875" style="3" customWidth="1"/>
    <col min="10758" max="10970" width="8.140625" style="3"/>
    <col min="10971" max="10971" width="5.28515625" style="3" customWidth="1"/>
    <col min="10972" max="10972" width="22.7109375" style="3" bestFit="1" customWidth="1"/>
    <col min="10973" max="10973" width="18.7109375" style="3" customWidth="1"/>
    <col min="10974" max="10974" width="15.28515625" style="3" customWidth="1"/>
    <col min="10975" max="10975" width="9.140625" style="3" customWidth="1"/>
    <col min="10976" max="10976" width="18.140625" style="3" bestFit="1" customWidth="1"/>
    <col min="10977" max="10977" width="11.140625" style="3" customWidth="1"/>
    <col min="10978" max="10978" width="13.5703125" style="3" customWidth="1"/>
    <col min="10979" max="10979" width="7.140625" style="3" customWidth="1"/>
    <col min="10980" max="10990" width="0" style="3" hidden="1" customWidth="1"/>
    <col min="10991" max="10991" width="14.140625" style="3" customWidth="1"/>
    <col min="10992" max="10992" width="16" style="3" customWidth="1"/>
    <col min="10993" max="10993" width="14.140625" style="3" customWidth="1"/>
    <col min="10994" max="10994" width="9.7109375" style="3" customWidth="1"/>
    <col min="10995" max="10995" width="7" style="3" customWidth="1"/>
    <col min="10996" max="10996" width="16.42578125" style="3" customWidth="1"/>
    <col min="10997" max="10997" width="14.85546875" style="3" customWidth="1"/>
    <col min="10998" max="10998" width="23.140625" style="3" bestFit="1" customWidth="1"/>
    <col min="10999" max="10999" width="21.42578125" style="3" bestFit="1" customWidth="1"/>
    <col min="11000" max="11000" width="11.7109375" style="3" customWidth="1"/>
    <col min="11001" max="11001" width="9.28515625" style="3" customWidth="1"/>
    <col min="11002" max="11002" width="6.28515625" style="3" customWidth="1"/>
    <col min="11003" max="11003" width="8.140625" style="3"/>
    <col min="11004" max="11004" width="14.5703125" style="3" bestFit="1" customWidth="1"/>
    <col min="11005" max="11005" width="8.140625" style="3"/>
    <col min="11006" max="11006" width="33" style="3" customWidth="1"/>
    <col min="11007" max="11007" width="51.28515625" style="3" bestFit="1" customWidth="1"/>
    <col min="11008" max="11008" width="10.85546875" style="3" bestFit="1" customWidth="1"/>
    <col min="11009" max="11009" width="12.7109375" style="3" bestFit="1" customWidth="1"/>
    <col min="11010" max="11011" width="0" style="3" hidden="1" customWidth="1"/>
    <col min="11012" max="11013" width="8.85546875" style="3" customWidth="1"/>
    <col min="11014" max="11226" width="8.140625" style="3"/>
    <col min="11227" max="11227" width="5.28515625" style="3" customWidth="1"/>
    <col min="11228" max="11228" width="22.7109375" style="3" bestFit="1" customWidth="1"/>
    <col min="11229" max="11229" width="18.7109375" style="3" customWidth="1"/>
    <col min="11230" max="11230" width="15.28515625" style="3" customWidth="1"/>
    <col min="11231" max="11231" width="9.140625" style="3" customWidth="1"/>
    <col min="11232" max="11232" width="18.140625" style="3" bestFit="1" customWidth="1"/>
    <col min="11233" max="11233" width="11.140625" style="3" customWidth="1"/>
    <col min="11234" max="11234" width="13.5703125" style="3" customWidth="1"/>
    <col min="11235" max="11235" width="7.140625" style="3" customWidth="1"/>
    <col min="11236" max="11246" width="0" style="3" hidden="1" customWidth="1"/>
    <col min="11247" max="11247" width="14.140625" style="3" customWidth="1"/>
    <col min="11248" max="11248" width="16" style="3" customWidth="1"/>
    <col min="11249" max="11249" width="14.140625" style="3" customWidth="1"/>
    <col min="11250" max="11250" width="9.7109375" style="3" customWidth="1"/>
    <col min="11251" max="11251" width="7" style="3" customWidth="1"/>
    <col min="11252" max="11252" width="16.42578125" style="3" customWidth="1"/>
    <col min="11253" max="11253" width="14.85546875" style="3" customWidth="1"/>
    <col min="11254" max="11254" width="23.140625" style="3" bestFit="1" customWidth="1"/>
    <col min="11255" max="11255" width="21.42578125" style="3" bestFit="1" customWidth="1"/>
    <col min="11256" max="11256" width="11.7109375" style="3" customWidth="1"/>
    <col min="11257" max="11257" width="9.28515625" style="3" customWidth="1"/>
    <col min="11258" max="11258" width="6.28515625" style="3" customWidth="1"/>
    <col min="11259" max="11259" width="8.140625" style="3"/>
    <col min="11260" max="11260" width="14.5703125" style="3" bestFit="1" customWidth="1"/>
    <col min="11261" max="11261" width="8.140625" style="3"/>
    <col min="11262" max="11262" width="33" style="3" customWidth="1"/>
    <col min="11263" max="11263" width="51.28515625" style="3" bestFit="1" customWidth="1"/>
    <col min="11264" max="11264" width="10.85546875" style="3" bestFit="1" customWidth="1"/>
    <col min="11265" max="11265" width="12.7109375" style="3" bestFit="1" customWidth="1"/>
    <col min="11266" max="11267" width="0" style="3" hidden="1" customWidth="1"/>
    <col min="11268" max="11269" width="8.85546875" style="3" customWidth="1"/>
    <col min="11270" max="11482" width="8.140625" style="3"/>
    <col min="11483" max="11483" width="5.28515625" style="3" customWidth="1"/>
    <col min="11484" max="11484" width="22.7109375" style="3" bestFit="1" customWidth="1"/>
    <col min="11485" max="11485" width="18.7109375" style="3" customWidth="1"/>
    <col min="11486" max="11486" width="15.28515625" style="3" customWidth="1"/>
    <col min="11487" max="11487" width="9.140625" style="3" customWidth="1"/>
    <col min="11488" max="11488" width="18.140625" style="3" bestFit="1" customWidth="1"/>
    <col min="11489" max="11489" width="11.140625" style="3" customWidth="1"/>
    <col min="11490" max="11490" width="13.5703125" style="3" customWidth="1"/>
    <col min="11491" max="11491" width="7.140625" style="3" customWidth="1"/>
    <col min="11492" max="11502" width="0" style="3" hidden="1" customWidth="1"/>
    <col min="11503" max="11503" width="14.140625" style="3" customWidth="1"/>
    <col min="11504" max="11504" width="16" style="3" customWidth="1"/>
    <col min="11505" max="11505" width="14.140625" style="3" customWidth="1"/>
    <col min="11506" max="11506" width="9.7109375" style="3" customWidth="1"/>
    <col min="11507" max="11507" width="7" style="3" customWidth="1"/>
    <col min="11508" max="11508" width="16.42578125" style="3" customWidth="1"/>
    <col min="11509" max="11509" width="14.85546875" style="3" customWidth="1"/>
    <col min="11510" max="11510" width="23.140625" style="3" bestFit="1" customWidth="1"/>
    <col min="11511" max="11511" width="21.42578125" style="3" bestFit="1" customWidth="1"/>
    <col min="11512" max="11512" width="11.7109375" style="3" customWidth="1"/>
    <col min="11513" max="11513" width="9.28515625" style="3" customWidth="1"/>
    <col min="11514" max="11514" width="6.28515625" style="3" customWidth="1"/>
    <col min="11515" max="11515" width="8.140625" style="3"/>
    <col min="11516" max="11516" width="14.5703125" style="3" bestFit="1" customWidth="1"/>
    <col min="11517" max="11517" width="8.140625" style="3"/>
    <col min="11518" max="11518" width="33" style="3" customWidth="1"/>
    <col min="11519" max="11519" width="51.28515625" style="3" bestFit="1" customWidth="1"/>
    <col min="11520" max="11520" width="10.85546875" style="3" bestFit="1" customWidth="1"/>
    <col min="11521" max="11521" width="12.7109375" style="3" bestFit="1" customWidth="1"/>
    <col min="11522" max="11523" width="0" style="3" hidden="1" customWidth="1"/>
    <col min="11524" max="11525" width="8.85546875" style="3" customWidth="1"/>
    <col min="11526" max="11738" width="8.140625" style="3"/>
    <col min="11739" max="11739" width="5.28515625" style="3" customWidth="1"/>
    <col min="11740" max="11740" width="22.7109375" style="3" bestFit="1" customWidth="1"/>
    <col min="11741" max="11741" width="18.7109375" style="3" customWidth="1"/>
    <col min="11742" max="11742" width="15.28515625" style="3" customWidth="1"/>
    <col min="11743" max="11743" width="9.140625" style="3" customWidth="1"/>
    <col min="11744" max="11744" width="18.140625" style="3" bestFit="1" customWidth="1"/>
    <col min="11745" max="11745" width="11.140625" style="3" customWidth="1"/>
    <col min="11746" max="11746" width="13.5703125" style="3" customWidth="1"/>
    <col min="11747" max="11747" width="7.140625" style="3" customWidth="1"/>
    <col min="11748" max="11758" width="0" style="3" hidden="1" customWidth="1"/>
    <col min="11759" max="11759" width="14.140625" style="3" customWidth="1"/>
    <col min="11760" max="11760" width="16" style="3" customWidth="1"/>
    <col min="11761" max="11761" width="14.140625" style="3" customWidth="1"/>
    <col min="11762" max="11762" width="9.7109375" style="3" customWidth="1"/>
    <col min="11763" max="11763" width="7" style="3" customWidth="1"/>
    <col min="11764" max="11764" width="16.42578125" style="3" customWidth="1"/>
    <col min="11765" max="11765" width="14.85546875" style="3" customWidth="1"/>
    <col min="11766" max="11766" width="23.140625" style="3" bestFit="1" customWidth="1"/>
    <col min="11767" max="11767" width="21.42578125" style="3" bestFit="1" customWidth="1"/>
    <col min="11768" max="11768" width="11.7109375" style="3" customWidth="1"/>
    <col min="11769" max="11769" width="9.28515625" style="3" customWidth="1"/>
    <col min="11770" max="11770" width="6.28515625" style="3" customWidth="1"/>
    <col min="11771" max="11771" width="8.140625" style="3"/>
    <col min="11772" max="11772" width="14.5703125" style="3" bestFit="1" customWidth="1"/>
    <col min="11773" max="11773" width="8.140625" style="3"/>
    <col min="11774" max="11774" width="33" style="3" customWidth="1"/>
    <col min="11775" max="11775" width="51.28515625" style="3" bestFit="1" customWidth="1"/>
    <col min="11776" max="11776" width="10.85546875" style="3" bestFit="1" customWidth="1"/>
    <col min="11777" max="11777" width="12.7109375" style="3" bestFit="1" customWidth="1"/>
    <col min="11778" max="11779" width="0" style="3" hidden="1" customWidth="1"/>
    <col min="11780" max="11781" width="8.85546875" style="3" customWidth="1"/>
    <col min="11782" max="11994" width="8.140625" style="3"/>
    <col min="11995" max="11995" width="5.28515625" style="3" customWidth="1"/>
    <col min="11996" max="11996" width="22.7109375" style="3" bestFit="1" customWidth="1"/>
    <col min="11997" max="11997" width="18.7109375" style="3" customWidth="1"/>
    <col min="11998" max="11998" width="15.28515625" style="3" customWidth="1"/>
    <col min="11999" max="11999" width="9.140625" style="3" customWidth="1"/>
    <col min="12000" max="12000" width="18.140625" style="3" bestFit="1" customWidth="1"/>
    <col min="12001" max="12001" width="11.140625" style="3" customWidth="1"/>
    <col min="12002" max="12002" width="13.5703125" style="3" customWidth="1"/>
    <col min="12003" max="12003" width="7.140625" style="3" customWidth="1"/>
    <col min="12004" max="12014" width="0" style="3" hidden="1" customWidth="1"/>
    <col min="12015" max="12015" width="14.140625" style="3" customWidth="1"/>
    <col min="12016" max="12016" width="16" style="3" customWidth="1"/>
    <col min="12017" max="12017" width="14.140625" style="3" customWidth="1"/>
    <col min="12018" max="12018" width="9.7109375" style="3" customWidth="1"/>
    <col min="12019" max="12019" width="7" style="3" customWidth="1"/>
    <col min="12020" max="12020" width="16.42578125" style="3" customWidth="1"/>
    <col min="12021" max="12021" width="14.85546875" style="3" customWidth="1"/>
    <col min="12022" max="12022" width="23.140625" style="3" bestFit="1" customWidth="1"/>
    <col min="12023" max="12023" width="21.42578125" style="3" bestFit="1" customWidth="1"/>
    <col min="12024" max="12024" width="11.7109375" style="3" customWidth="1"/>
    <col min="12025" max="12025" width="9.28515625" style="3" customWidth="1"/>
    <col min="12026" max="12026" width="6.28515625" style="3" customWidth="1"/>
    <col min="12027" max="12027" width="8.140625" style="3"/>
    <col min="12028" max="12028" width="14.5703125" style="3" bestFit="1" customWidth="1"/>
    <col min="12029" max="12029" width="8.140625" style="3"/>
    <col min="12030" max="12030" width="33" style="3" customWidth="1"/>
    <col min="12031" max="12031" width="51.28515625" style="3" bestFit="1" customWidth="1"/>
    <col min="12032" max="12032" width="10.85546875" style="3" bestFit="1" customWidth="1"/>
    <col min="12033" max="12033" width="12.7109375" style="3" bestFit="1" customWidth="1"/>
    <col min="12034" max="12035" width="0" style="3" hidden="1" customWidth="1"/>
    <col min="12036" max="12037" width="8.85546875" style="3" customWidth="1"/>
    <col min="12038" max="12250" width="8.140625" style="3"/>
    <col min="12251" max="12251" width="5.28515625" style="3" customWidth="1"/>
    <col min="12252" max="12252" width="22.7109375" style="3" bestFit="1" customWidth="1"/>
    <col min="12253" max="12253" width="18.7109375" style="3" customWidth="1"/>
    <col min="12254" max="12254" width="15.28515625" style="3" customWidth="1"/>
    <col min="12255" max="12255" width="9.140625" style="3" customWidth="1"/>
    <col min="12256" max="12256" width="18.140625" style="3" bestFit="1" customWidth="1"/>
    <col min="12257" max="12257" width="11.140625" style="3" customWidth="1"/>
    <col min="12258" max="12258" width="13.5703125" style="3" customWidth="1"/>
    <col min="12259" max="12259" width="7.140625" style="3" customWidth="1"/>
    <col min="12260" max="12270" width="0" style="3" hidden="1" customWidth="1"/>
    <col min="12271" max="12271" width="14.140625" style="3" customWidth="1"/>
    <col min="12272" max="12272" width="16" style="3" customWidth="1"/>
    <col min="12273" max="12273" width="14.140625" style="3" customWidth="1"/>
    <col min="12274" max="12274" width="9.7109375" style="3" customWidth="1"/>
    <col min="12275" max="12275" width="7" style="3" customWidth="1"/>
    <col min="12276" max="12276" width="16.42578125" style="3" customWidth="1"/>
    <col min="12277" max="12277" width="14.85546875" style="3" customWidth="1"/>
    <col min="12278" max="12278" width="23.140625" style="3" bestFit="1" customWidth="1"/>
    <col min="12279" max="12279" width="21.42578125" style="3" bestFit="1" customWidth="1"/>
    <col min="12280" max="12280" width="11.7109375" style="3" customWidth="1"/>
    <col min="12281" max="12281" width="9.28515625" style="3" customWidth="1"/>
    <col min="12282" max="12282" width="6.28515625" style="3" customWidth="1"/>
    <col min="12283" max="12283" width="8.140625" style="3"/>
    <col min="12284" max="12284" width="14.5703125" style="3" bestFit="1" customWidth="1"/>
    <col min="12285" max="12285" width="8.140625" style="3"/>
    <col min="12286" max="12286" width="33" style="3" customWidth="1"/>
    <col min="12287" max="12287" width="51.28515625" style="3" bestFit="1" customWidth="1"/>
    <col min="12288" max="12288" width="10.85546875" style="3" bestFit="1" customWidth="1"/>
    <col min="12289" max="12289" width="12.7109375" style="3" bestFit="1" customWidth="1"/>
    <col min="12290" max="12291" width="0" style="3" hidden="1" customWidth="1"/>
    <col min="12292" max="12293" width="8.85546875" style="3" customWidth="1"/>
    <col min="12294" max="12506" width="8.140625" style="3"/>
    <col min="12507" max="12507" width="5.28515625" style="3" customWidth="1"/>
    <col min="12508" max="12508" width="22.7109375" style="3" bestFit="1" customWidth="1"/>
    <col min="12509" max="12509" width="18.7109375" style="3" customWidth="1"/>
    <col min="12510" max="12510" width="15.28515625" style="3" customWidth="1"/>
    <col min="12511" max="12511" width="9.140625" style="3" customWidth="1"/>
    <col min="12512" max="12512" width="18.140625" style="3" bestFit="1" customWidth="1"/>
    <col min="12513" max="12513" width="11.140625" style="3" customWidth="1"/>
    <col min="12514" max="12514" width="13.5703125" style="3" customWidth="1"/>
    <col min="12515" max="12515" width="7.140625" style="3" customWidth="1"/>
    <col min="12516" max="12526" width="0" style="3" hidden="1" customWidth="1"/>
    <col min="12527" max="12527" width="14.140625" style="3" customWidth="1"/>
    <col min="12528" max="12528" width="16" style="3" customWidth="1"/>
    <col min="12529" max="12529" width="14.140625" style="3" customWidth="1"/>
    <col min="12530" max="12530" width="9.7109375" style="3" customWidth="1"/>
    <col min="12531" max="12531" width="7" style="3" customWidth="1"/>
    <col min="12532" max="12532" width="16.42578125" style="3" customWidth="1"/>
    <col min="12533" max="12533" width="14.85546875" style="3" customWidth="1"/>
    <col min="12534" max="12534" width="23.140625" style="3" bestFit="1" customWidth="1"/>
    <col min="12535" max="12535" width="21.42578125" style="3" bestFit="1" customWidth="1"/>
    <col min="12536" max="12536" width="11.7109375" style="3" customWidth="1"/>
    <col min="12537" max="12537" width="9.28515625" style="3" customWidth="1"/>
    <col min="12538" max="12538" width="6.28515625" style="3" customWidth="1"/>
    <col min="12539" max="12539" width="8.140625" style="3"/>
    <col min="12540" max="12540" width="14.5703125" style="3" bestFit="1" customWidth="1"/>
    <col min="12541" max="12541" width="8.140625" style="3"/>
    <col min="12542" max="12542" width="33" style="3" customWidth="1"/>
    <col min="12543" max="12543" width="51.28515625" style="3" bestFit="1" customWidth="1"/>
    <col min="12544" max="12544" width="10.85546875" style="3" bestFit="1" customWidth="1"/>
    <col min="12545" max="12545" width="12.7109375" style="3" bestFit="1" customWidth="1"/>
    <col min="12546" max="12547" width="0" style="3" hidden="1" customWidth="1"/>
    <col min="12548" max="12549" width="8.85546875" style="3" customWidth="1"/>
    <col min="12550" max="12762" width="8.140625" style="3"/>
    <col min="12763" max="12763" width="5.28515625" style="3" customWidth="1"/>
    <col min="12764" max="12764" width="22.7109375" style="3" bestFit="1" customWidth="1"/>
    <col min="12765" max="12765" width="18.7109375" style="3" customWidth="1"/>
    <col min="12766" max="12766" width="15.28515625" style="3" customWidth="1"/>
    <col min="12767" max="12767" width="9.140625" style="3" customWidth="1"/>
    <col min="12768" max="12768" width="18.140625" style="3" bestFit="1" customWidth="1"/>
    <col min="12769" max="12769" width="11.140625" style="3" customWidth="1"/>
    <col min="12770" max="12770" width="13.5703125" style="3" customWidth="1"/>
    <col min="12771" max="12771" width="7.140625" style="3" customWidth="1"/>
    <col min="12772" max="12782" width="0" style="3" hidden="1" customWidth="1"/>
    <col min="12783" max="12783" width="14.140625" style="3" customWidth="1"/>
    <col min="12784" max="12784" width="16" style="3" customWidth="1"/>
    <col min="12785" max="12785" width="14.140625" style="3" customWidth="1"/>
    <col min="12786" max="12786" width="9.7109375" style="3" customWidth="1"/>
    <col min="12787" max="12787" width="7" style="3" customWidth="1"/>
    <col min="12788" max="12788" width="16.42578125" style="3" customWidth="1"/>
    <col min="12789" max="12789" width="14.85546875" style="3" customWidth="1"/>
    <col min="12790" max="12790" width="23.140625" style="3" bestFit="1" customWidth="1"/>
    <col min="12791" max="12791" width="21.42578125" style="3" bestFit="1" customWidth="1"/>
    <col min="12792" max="12792" width="11.7109375" style="3" customWidth="1"/>
    <col min="12793" max="12793" width="9.28515625" style="3" customWidth="1"/>
    <col min="12794" max="12794" width="6.28515625" style="3" customWidth="1"/>
    <col min="12795" max="12795" width="8.140625" style="3"/>
    <col min="12796" max="12796" width="14.5703125" style="3" bestFit="1" customWidth="1"/>
    <col min="12797" max="12797" width="8.140625" style="3"/>
    <col min="12798" max="12798" width="33" style="3" customWidth="1"/>
    <col min="12799" max="12799" width="51.28515625" style="3" bestFit="1" customWidth="1"/>
    <col min="12800" max="12800" width="10.85546875" style="3" bestFit="1" customWidth="1"/>
    <col min="12801" max="12801" width="12.7109375" style="3" bestFit="1" customWidth="1"/>
    <col min="12802" max="12803" width="0" style="3" hidden="1" customWidth="1"/>
    <col min="12804" max="12805" width="8.85546875" style="3" customWidth="1"/>
    <col min="12806" max="13018" width="8.140625" style="3"/>
    <col min="13019" max="13019" width="5.28515625" style="3" customWidth="1"/>
    <col min="13020" max="13020" width="22.7109375" style="3" bestFit="1" customWidth="1"/>
    <col min="13021" max="13021" width="18.7109375" style="3" customWidth="1"/>
    <col min="13022" max="13022" width="15.28515625" style="3" customWidth="1"/>
    <col min="13023" max="13023" width="9.140625" style="3" customWidth="1"/>
    <col min="13024" max="13024" width="18.140625" style="3" bestFit="1" customWidth="1"/>
    <col min="13025" max="13025" width="11.140625" style="3" customWidth="1"/>
    <col min="13026" max="13026" width="13.5703125" style="3" customWidth="1"/>
    <col min="13027" max="13027" width="7.140625" style="3" customWidth="1"/>
    <col min="13028" max="13038" width="0" style="3" hidden="1" customWidth="1"/>
    <col min="13039" max="13039" width="14.140625" style="3" customWidth="1"/>
    <col min="13040" max="13040" width="16" style="3" customWidth="1"/>
    <col min="13041" max="13041" width="14.140625" style="3" customWidth="1"/>
    <col min="13042" max="13042" width="9.7109375" style="3" customWidth="1"/>
    <col min="13043" max="13043" width="7" style="3" customWidth="1"/>
    <col min="13044" max="13044" width="16.42578125" style="3" customWidth="1"/>
    <col min="13045" max="13045" width="14.85546875" style="3" customWidth="1"/>
    <col min="13046" max="13046" width="23.140625" style="3" bestFit="1" customWidth="1"/>
    <col min="13047" max="13047" width="21.42578125" style="3" bestFit="1" customWidth="1"/>
    <col min="13048" max="13048" width="11.7109375" style="3" customWidth="1"/>
    <col min="13049" max="13049" width="9.28515625" style="3" customWidth="1"/>
    <col min="13050" max="13050" width="6.28515625" style="3" customWidth="1"/>
    <col min="13051" max="13051" width="8.140625" style="3"/>
    <col min="13052" max="13052" width="14.5703125" style="3" bestFit="1" customWidth="1"/>
    <col min="13053" max="13053" width="8.140625" style="3"/>
    <col min="13054" max="13054" width="33" style="3" customWidth="1"/>
    <col min="13055" max="13055" width="51.28515625" style="3" bestFit="1" customWidth="1"/>
    <col min="13056" max="13056" width="10.85546875" style="3" bestFit="1" customWidth="1"/>
    <col min="13057" max="13057" width="12.7109375" style="3" bestFit="1" customWidth="1"/>
    <col min="13058" max="13059" width="0" style="3" hidden="1" customWidth="1"/>
    <col min="13060" max="13061" width="8.85546875" style="3" customWidth="1"/>
    <col min="13062" max="13274" width="8.140625" style="3"/>
    <col min="13275" max="13275" width="5.28515625" style="3" customWidth="1"/>
    <col min="13276" max="13276" width="22.7109375" style="3" bestFit="1" customWidth="1"/>
    <col min="13277" max="13277" width="18.7109375" style="3" customWidth="1"/>
    <col min="13278" max="13278" width="15.28515625" style="3" customWidth="1"/>
    <col min="13279" max="13279" width="9.140625" style="3" customWidth="1"/>
    <col min="13280" max="13280" width="18.140625" style="3" bestFit="1" customWidth="1"/>
    <col min="13281" max="13281" width="11.140625" style="3" customWidth="1"/>
    <col min="13282" max="13282" width="13.5703125" style="3" customWidth="1"/>
    <col min="13283" max="13283" width="7.140625" style="3" customWidth="1"/>
    <col min="13284" max="13294" width="0" style="3" hidden="1" customWidth="1"/>
    <col min="13295" max="13295" width="14.140625" style="3" customWidth="1"/>
    <col min="13296" max="13296" width="16" style="3" customWidth="1"/>
    <col min="13297" max="13297" width="14.140625" style="3" customWidth="1"/>
    <col min="13298" max="13298" width="9.7109375" style="3" customWidth="1"/>
    <col min="13299" max="13299" width="7" style="3" customWidth="1"/>
    <col min="13300" max="13300" width="16.42578125" style="3" customWidth="1"/>
    <col min="13301" max="13301" width="14.85546875" style="3" customWidth="1"/>
    <col min="13302" max="13302" width="23.140625" style="3" bestFit="1" customWidth="1"/>
    <col min="13303" max="13303" width="21.42578125" style="3" bestFit="1" customWidth="1"/>
    <col min="13304" max="13304" width="11.7109375" style="3" customWidth="1"/>
    <col min="13305" max="13305" width="9.28515625" style="3" customWidth="1"/>
    <col min="13306" max="13306" width="6.28515625" style="3" customWidth="1"/>
    <col min="13307" max="13307" width="8.140625" style="3"/>
    <col min="13308" max="13308" width="14.5703125" style="3" bestFit="1" customWidth="1"/>
    <col min="13309" max="13309" width="8.140625" style="3"/>
    <col min="13310" max="13310" width="33" style="3" customWidth="1"/>
    <col min="13311" max="13311" width="51.28515625" style="3" bestFit="1" customWidth="1"/>
    <col min="13312" max="13312" width="10.85546875" style="3" bestFit="1" customWidth="1"/>
    <col min="13313" max="13313" width="12.7109375" style="3" bestFit="1" customWidth="1"/>
    <col min="13314" max="13315" width="0" style="3" hidden="1" customWidth="1"/>
    <col min="13316" max="13317" width="8.85546875" style="3" customWidth="1"/>
    <col min="13318" max="13530" width="8.140625" style="3"/>
    <col min="13531" max="13531" width="5.28515625" style="3" customWidth="1"/>
    <col min="13532" max="13532" width="22.7109375" style="3" bestFit="1" customWidth="1"/>
    <col min="13533" max="13533" width="18.7109375" style="3" customWidth="1"/>
    <col min="13534" max="13534" width="15.28515625" style="3" customWidth="1"/>
    <col min="13535" max="13535" width="9.140625" style="3" customWidth="1"/>
    <col min="13536" max="13536" width="18.140625" style="3" bestFit="1" customWidth="1"/>
    <col min="13537" max="13537" width="11.140625" style="3" customWidth="1"/>
    <col min="13538" max="13538" width="13.5703125" style="3" customWidth="1"/>
    <col min="13539" max="13539" width="7.140625" style="3" customWidth="1"/>
    <col min="13540" max="13550" width="0" style="3" hidden="1" customWidth="1"/>
    <col min="13551" max="13551" width="14.140625" style="3" customWidth="1"/>
    <col min="13552" max="13552" width="16" style="3" customWidth="1"/>
    <col min="13553" max="13553" width="14.140625" style="3" customWidth="1"/>
    <col min="13554" max="13554" width="9.7109375" style="3" customWidth="1"/>
    <col min="13555" max="13555" width="7" style="3" customWidth="1"/>
    <col min="13556" max="13556" width="16.42578125" style="3" customWidth="1"/>
    <col min="13557" max="13557" width="14.85546875" style="3" customWidth="1"/>
    <col min="13558" max="13558" width="23.140625" style="3" bestFit="1" customWidth="1"/>
    <col min="13559" max="13559" width="21.42578125" style="3" bestFit="1" customWidth="1"/>
    <col min="13560" max="13560" width="11.7109375" style="3" customWidth="1"/>
    <col min="13561" max="13561" width="9.28515625" style="3" customWidth="1"/>
    <col min="13562" max="13562" width="6.28515625" style="3" customWidth="1"/>
    <col min="13563" max="13563" width="8.140625" style="3"/>
    <col min="13564" max="13564" width="14.5703125" style="3" bestFit="1" customWidth="1"/>
    <col min="13565" max="13565" width="8.140625" style="3"/>
    <col min="13566" max="13566" width="33" style="3" customWidth="1"/>
    <col min="13567" max="13567" width="51.28515625" style="3" bestFit="1" customWidth="1"/>
    <col min="13568" max="13568" width="10.85546875" style="3" bestFit="1" customWidth="1"/>
    <col min="13569" max="13569" width="12.7109375" style="3" bestFit="1" customWidth="1"/>
    <col min="13570" max="13571" width="0" style="3" hidden="1" customWidth="1"/>
    <col min="13572" max="13573" width="8.85546875" style="3" customWidth="1"/>
    <col min="13574" max="13786" width="8.140625" style="3"/>
    <col min="13787" max="13787" width="5.28515625" style="3" customWidth="1"/>
    <col min="13788" max="13788" width="22.7109375" style="3" bestFit="1" customWidth="1"/>
    <col min="13789" max="13789" width="18.7109375" style="3" customWidth="1"/>
    <col min="13790" max="13790" width="15.28515625" style="3" customWidth="1"/>
    <col min="13791" max="13791" width="9.140625" style="3" customWidth="1"/>
    <col min="13792" max="13792" width="18.140625" style="3" bestFit="1" customWidth="1"/>
    <col min="13793" max="13793" width="11.140625" style="3" customWidth="1"/>
    <col min="13794" max="13794" width="13.5703125" style="3" customWidth="1"/>
    <col min="13795" max="13795" width="7.140625" style="3" customWidth="1"/>
    <col min="13796" max="13806" width="0" style="3" hidden="1" customWidth="1"/>
    <col min="13807" max="13807" width="14.140625" style="3" customWidth="1"/>
    <col min="13808" max="13808" width="16" style="3" customWidth="1"/>
    <col min="13809" max="13809" width="14.140625" style="3" customWidth="1"/>
    <col min="13810" max="13810" width="9.7109375" style="3" customWidth="1"/>
    <col min="13811" max="13811" width="7" style="3" customWidth="1"/>
    <col min="13812" max="13812" width="16.42578125" style="3" customWidth="1"/>
    <col min="13813" max="13813" width="14.85546875" style="3" customWidth="1"/>
    <col min="13814" max="13814" width="23.140625" style="3" bestFit="1" customWidth="1"/>
    <col min="13815" max="13815" width="21.42578125" style="3" bestFit="1" customWidth="1"/>
    <col min="13816" max="13816" width="11.7109375" style="3" customWidth="1"/>
    <col min="13817" max="13817" width="9.28515625" style="3" customWidth="1"/>
    <col min="13818" max="13818" width="6.28515625" style="3" customWidth="1"/>
    <col min="13819" max="13819" width="8.140625" style="3"/>
    <col min="13820" max="13820" width="14.5703125" style="3" bestFit="1" customWidth="1"/>
    <col min="13821" max="13821" width="8.140625" style="3"/>
    <col min="13822" max="13822" width="33" style="3" customWidth="1"/>
    <col min="13823" max="13823" width="51.28515625" style="3" bestFit="1" customWidth="1"/>
    <col min="13824" max="13824" width="10.85546875" style="3" bestFit="1" customWidth="1"/>
    <col min="13825" max="13825" width="12.7109375" style="3" bestFit="1" customWidth="1"/>
    <col min="13826" max="13827" width="0" style="3" hidden="1" customWidth="1"/>
    <col min="13828" max="13829" width="8.85546875" style="3" customWidth="1"/>
    <col min="13830" max="14042" width="8.140625" style="3"/>
    <col min="14043" max="14043" width="5.28515625" style="3" customWidth="1"/>
    <col min="14044" max="14044" width="22.7109375" style="3" bestFit="1" customWidth="1"/>
    <col min="14045" max="14045" width="18.7109375" style="3" customWidth="1"/>
    <col min="14046" max="14046" width="15.28515625" style="3" customWidth="1"/>
    <col min="14047" max="14047" width="9.140625" style="3" customWidth="1"/>
    <col min="14048" max="14048" width="18.140625" style="3" bestFit="1" customWidth="1"/>
    <col min="14049" max="14049" width="11.140625" style="3" customWidth="1"/>
    <col min="14050" max="14050" width="13.5703125" style="3" customWidth="1"/>
    <col min="14051" max="14051" width="7.140625" style="3" customWidth="1"/>
    <col min="14052" max="14062" width="0" style="3" hidden="1" customWidth="1"/>
    <col min="14063" max="14063" width="14.140625" style="3" customWidth="1"/>
    <col min="14064" max="14064" width="16" style="3" customWidth="1"/>
    <col min="14065" max="14065" width="14.140625" style="3" customWidth="1"/>
    <col min="14066" max="14066" width="9.7109375" style="3" customWidth="1"/>
    <col min="14067" max="14067" width="7" style="3" customWidth="1"/>
    <col min="14068" max="14068" width="16.42578125" style="3" customWidth="1"/>
    <col min="14069" max="14069" width="14.85546875" style="3" customWidth="1"/>
    <col min="14070" max="14070" width="23.140625" style="3" bestFit="1" customWidth="1"/>
    <col min="14071" max="14071" width="21.42578125" style="3" bestFit="1" customWidth="1"/>
    <col min="14072" max="14072" width="11.7109375" style="3" customWidth="1"/>
    <col min="14073" max="14073" width="9.28515625" style="3" customWidth="1"/>
    <col min="14074" max="14074" width="6.28515625" style="3" customWidth="1"/>
    <col min="14075" max="14075" width="8.140625" style="3"/>
    <col min="14076" max="14076" width="14.5703125" style="3" bestFit="1" customWidth="1"/>
    <col min="14077" max="14077" width="8.140625" style="3"/>
    <col min="14078" max="14078" width="33" style="3" customWidth="1"/>
    <col min="14079" max="14079" width="51.28515625" style="3" bestFit="1" customWidth="1"/>
    <col min="14080" max="14080" width="10.85546875" style="3" bestFit="1" customWidth="1"/>
    <col min="14081" max="14081" width="12.7109375" style="3" bestFit="1" customWidth="1"/>
    <col min="14082" max="14083" width="0" style="3" hidden="1" customWidth="1"/>
    <col min="14084" max="14085" width="8.85546875" style="3" customWidth="1"/>
    <col min="14086" max="14298" width="8.140625" style="3"/>
    <col min="14299" max="14299" width="5.28515625" style="3" customWidth="1"/>
    <col min="14300" max="14300" width="22.7109375" style="3" bestFit="1" customWidth="1"/>
    <col min="14301" max="14301" width="18.7109375" style="3" customWidth="1"/>
    <col min="14302" max="14302" width="15.28515625" style="3" customWidth="1"/>
    <col min="14303" max="14303" width="9.140625" style="3" customWidth="1"/>
    <col min="14304" max="14304" width="18.140625" style="3" bestFit="1" customWidth="1"/>
    <col min="14305" max="14305" width="11.140625" style="3" customWidth="1"/>
    <col min="14306" max="14306" width="13.5703125" style="3" customWidth="1"/>
    <col min="14307" max="14307" width="7.140625" style="3" customWidth="1"/>
    <col min="14308" max="14318" width="0" style="3" hidden="1" customWidth="1"/>
    <col min="14319" max="14319" width="14.140625" style="3" customWidth="1"/>
    <col min="14320" max="14320" width="16" style="3" customWidth="1"/>
    <col min="14321" max="14321" width="14.140625" style="3" customWidth="1"/>
    <col min="14322" max="14322" width="9.7109375" style="3" customWidth="1"/>
    <col min="14323" max="14323" width="7" style="3" customWidth="1"/>
    <col min="14324" max="14324" width="16.42578125" style="3" customWidth="1"/>
    <col min="14325" max="14325" width="14.85546875" style="3" customWidth="1"/>
    <col min="14326" max="14326" width="23.140625" style="3" bestFit="1" customWidth="1"/>
    <col min="14327" max="14327" width="21.42578125" style="3" bestFit="1" customWidth="1"/>
    <col min="14328" max="14328" width="11.7109375" style="3" customWidth="1"/>
    <col min="14329" max="14329" width="9.28515625" style="3" customWidth="1"/>
    <col min="14330" max="14330" width="6.28515625" style="3" customWidth="1"/>
    <col min="14331" max="14331" width="8.140625" style="3"/>
    <col min="14332" max="14332" width="14.5703125" style="3" bestFit="1" customWidth="1"/>
    <col min="14333" max="14333" width="8.140625" style="3"/>
    <col min="14334" max="14334" width="33" style="3" customWidth="1"/>
    <col min="14335" max="14335" width="51.28515625" style="3" bestFit="1" customWidth="1"/>
    <col min="14336" max="14336" width="10.85546875" style="3" bestFit="1" customWidth="1"/>
    <col min="14337" max="14337" width="12.7109375" style="3" bestFit="1" customWidth="1"/>
    <col min="14338" max="14339" width="0" style="3" hidden="1" customWidth="1"/>
    <col min="14340" max="14341" width="8.85546875" style="3" customWidth="1"/>
    <col min="14342" max="14554" width="8.140625" style="3"/>
    <col min="14555" max="14555" width="5.28515625" style="3" customWidth="1"/>
    <col min="14556" max="14556" width="22.7109375" style="3" bestFit="1" customWidth="1"/>
    <col min="14557" max="14557" width="18.7109375" style="3" customWidth="1"/>
    <col min="14558" max="14558" width="15.28515625" style="3" customWidth="1"/>
    <col min="14559" max="14559" width="9.140625" style="3" customWidth="1"/>
    <col min="14560" max="14560" width="18.140625" style="3" bestFit="1" customWidth="1"/>
    <col min="14561" max="14561" width="11.140625" style="3" customWidth="1"/>
    <col min="14562" max="14562" width="13.5703125" style="3" customWidth="1"/>
    <col min="14563" max="14563" width="7.140625" style="3" customWidth="1"/>
    <col min="14564" max="14574" width="0" style="3" hidden="1" customWidth="1"/>
    <col min="14575" max="14575" width="14.140625" style="3" customWidth="1"/>
    <col min="14576" max="14576" width="16" style="3" customWidth="1"/>
    <col min="14577" max="14577" width="14.140625" style="3" customWidth="1"/>
    <col min="14578" max="14578" width="9.7109375" style="3" customWidth="1"/>
    <col min="14579" max="14579" width="7" style="3" customWidth="1"/>
    <col min="14580" max="14580" width="16.42578125" style="3" customWidth="1"/>
    <col min="14581" max="14581" width="14.85546875" style="3" customWidth="1"/>
    <col min="14582" max="14582" width="23.140625" style="3" bestFit="1" customWidth="1"/>
    <col min="14583" max="14583" width="21.42578125" style="3" bestFit="1" customWidth="1"/>
    <col min="14584" max="14584" width="11.7109375" style="3" customWidth="1"/>
    <col min="14585" max="14585" width="9.28515625" style="3" customWidth="1"/>
    <col min="14586" max="14586" width="6.28515625" style="3" customWidth="1"/>
    <col min="14587" max="14587" width="8.140625" style="3"/>
    <col min="14588" max="14588" width="14.5703125" style="3" bestFit="1" customWidth="1"/>
    <col min="14589" max="14589" width="8.140625" style="3"/>
    <col min="14590" max="14590" width="33" style="3" customWidth="1"/>
    <col min="14591" max="14591" width="51.28515625" style="3" bestFit="1" customWidth="1"/>
    <col min="14592" max="14592" width="10.85546875" style="3" bestFit="1" customWidth="1"/>
    <col min="14593" max="14593" width="12.7109375" style="3" bestFit="1" customWidth="1"/>
    <col min="14594" max="14595" width="0" style="3" hidden="1" customWidth="1"/>
    <col min="14596" max="14597" width="8.85546875" style="3" customWidth="1"/>
    <col min="14598" max="14810" width="8.140625" style="3"/>
    <col min="14811" max="14811" width="5.28515625" style="3" customWidth="1"/>
    <col min="14812" max="14812" width="22.7109375" style="3" bestFit="1" customWidth="1"/>
    <col min="14813" max="14813" width="18.7109375" style="3" customWidth="1"/>
    <col min="14814" max="14814" width="15.28515625" style="3" customWidth="1"/>
    <col min="14815" max="14815" width="9.140625" style="3" customWidth="1"/>
    <col min="14816" max="14816" width="18.140625" style="3" bestFit="1" customWidth="1"/>
    <col min="14817" max="14817" width="11.140625" style="3" customWidth="1"/>
    <col min="14818" max="14818" width="13.5703125" style="3" customWidth="1"/>
    <col min="14819" max="14819" width="7.140625" style="3" customWidth="1"/>
    <col min="14820" max="14830" width="0" style="3" hidden="1" customWidth="1"/>
    <col min="14831" max="14831" width="14.140625" style="3" customWidth="1"/>
    <col min="14832" max="14832" width="16" style="3" customWidth="1"/>
    <col min="14833" max="14833" width="14.140625" style="3" customWidth="1"/>
    <col min="14834" max="14834" width="9.7109375" style="3" customWidth="1"/>
    <col min="14835" max="14835" width="7" style="3" customWidth="1"/>
    <col min="14836" max="14836" width="16.42578125" style="3" customWidth="1"/>
    <col min="14837" max="14837" width="14.85546875" style="3" customWidth="1"/>
    <col min="14838" max="14838" width="23.140625" style="3" bestFit="1" customWidth="1"/>
    <col min="14839" max="14839" width="21.42578125" style="3" bestFit="1" customWidth="1"/>
    <col min="14840" max="14840" width="11.7109375" style="3" customWidth="1"/>
    <col min="14841" max="14841" width="9.28515625" style="3" customWidth="1"/>
    <col min="14842" max="14842" width="6.28515625" style="3" customWidth="1"/>
    <col min="14843" max="14843" width="8.140625" style="3"/>
    <col min="14844" max="14844" width="14.5703125" style="3" bestFit="1" customWidth="1"/>
    <col min="14845" max="14845" width="8.140625" style="3"/>
    <col min="14846" max="14846" width="33" style="3" customWidth="1"/>
    <col min="14847" max="14847" width="51.28515625" style="3" bestFit="1" customWidth="1"/>
    <col min="14848" max="14848" width="10.85546875" style="3" bestFit="1" customWidth="1"/>
    <col min="14849" max="14849" width="12.7109375" style="3" bestFit="1" customWidth="1"/>
    <col min="14850" max="14851" width="0" style="3" hidden="1" customWidth="1"/>
    <col min="14852" max="14853" width="8.85546875" style="3" customWidth="1"/>
    <col min="14854" max="15066" width="8.140625" style="3"/>
    <col min="15067" max="15067" width="5.28515625" style="3" customWidth="1"/>
    <col min="15068" max="15068" width="22.7109375" style="3" bestFit="1" customWidth="1"/>
    <col min="15069" max="15069" width="18.7109375" style="3" customWidth="1"/>
    <col min="15070" max="15070" width="15.28515625" style="3" customWidth="1"/>
    <col min="15071" max="15071" width="9.140625" style="3" customWidth="1"/>
    <col min="15072" max="15072" width="18.140625" style="3" bestFit="1" customWidth="1"/>
    <col min="15073" max="15073" width="11.140625" style="3" customWidth="1"/>
    <col min="15074" max="15074" width="13.5703125" style="3" customWidth="1"/>
    <col min="15075" max="15075" width="7.140625" style="3" customWidth="1"/>
    <col min="15076" max="15086" width="0" style="3" hidden="1" customWidth="1"/>
    <col min="15087" max="15087" width="14.140625" style="3" customWidth="1"/>
    <col min="15088" max="15088" width="16" style="3" customWidth="1"/>
    <col min="15089" max="15089" width="14.140625" style="3" customWidth="1"/>
    <col min="15090" max="15090" width="9.7109375" style="3" customWidth="1"/>
    <col min="15091" max="15091" width="7" style="3" customWidth="1"/>
    <col min="15092" max="15092" width="16.42578125" style="3" customWidth="1"/>
    <col min="15093" max="15093" width="14.85546875" style="3" customWidth="1"/>
    <col min="15094" max="15094" width="23.140625" style="3" bestFit="1" customWidth="1"/>
    <col min="15095" max="15095" width="21.42578125" style="3" bestFit="1" customWidth="1"/>
    <col min="15096" max="15096" width="11.7109375" style="3" customWidth="1"/>
    <col min="15097" max="15097" width="9.28515625" style="3" customWidth="1"/>
    <col min="15098" max="15098" width="6.28515625" style="3" customWidth="1"/>
    <col min="15099" max="15099" width="8.140625" style="3"/>
    <col min="15100" max="15100" width="14.5703125" style="3" bestFit="1" customWidth="1"/>
    <col min="15101" max="15101" width="8.140625" style="3"/>
    <col min="15102" max="15102" width="33" style="3" customWidth="1"/>
    <col min="15103" max="15103" width="51.28515625" style="3" bestFit="1" customWidth="1"/>
    <col min="15104" max="15104" width="10.85546875" style="3" bestFit="1" customWidth="1"/>
    <col min="15105" max="15105" width="12.7109375" style="3" bestFit="1" customWidth="1"/>
    <col min="15106" max="15107" width="0" style="3" hidden="1" customWidth="1"/>
    <col min="15108" max="15109" width="8.85546875" style="3" customWidth="1"/>
    <col min="15110" max="15322" width="8.140625" style="3"/>
    <col min="15323" max="15323" width="5.28515625" style="3" customWidth="1"/>
    <col min="15324" max="15324" width="22.7109375" style="3" bestFit="1" customWidth="1"/>
    <col min="15325" max="15325" width="18.7109375" style="3" customWidth="1"/>
    <col min="15326" max="15326" width="15.28515625" style="3" customWidth="1"/>
    <col min="15327" max="15327" width="9.140625" style="3" customWidth="1"/>
    <col min="15328" max="15328" width="18.140625" style="3" bestFit="1" customWidth="1"/>
    <col min="15329" max="15329" width="11.140625" style="3" customWidth="1"/>
    <col min="15330" max="15330" width="13.5703125" style="3" customWidth="1"/>
    <col min="15331" max="15331" width="7.140625" style="3" customWidth="1"/>
    <col min="15332" max="15342" width="0" style="3" hidden="1" customWidth="1"/>
    <col min="15343" max="15343" width="14.140625" style="3" customWidth="1"/>
    <col min="15344" max="15344" width="16" style="3" customWidth="1"/>
    <col min="15345" max="15345" width="14.140625" style="3" customWidth="1"/>
    <col min="15346" max="15346" width="9.7109375" style="3" customWidth="1"/>
    <col min="15347" max="15347" width="7" style="3" customWidth="1"/>
    <col min="15348" max="15348" width="16.42578125" style="3" customWidth="1"/>
    <col min="15349" max="15349" width="14.85546875" style="3" customWidth="1"/>
    <col min="15350" max="15350" width="23.140625" style="3" bestFit="1" customWidth="1"/>
    <col min="15351" max="15351" width="21.42578125" style="3" bestFit="1" customWidth="1"/>
    <col min="15352" max="15352" width="11.7109375" style="3" customWidth="1"/>
    <col min="15353" max="15353" width="9.28515625" style="3" customWidth="1"/>
    <col min="15354" max="15354" width="6.28515625" style="3" customWidth="1"/>
    <col min="15355" max="15355" width="8.140625" style="3"/>
    <col min="15356" max="15356" width="14.5703125" style="3" bestFit="1" customWidth="1"/>
    <col min="15357" max="15357" width="8.140625" style="3"/>
    <col min="15358" max="15358" width="33" style="3" customWidth="1"/>
    <col min="15359" max="15359" width="51.28515625" style="3" bestFit="1" customWidth="1"/>
    <col min="15360" max="15360" width="10.85546875" style="3" bestFit="1" customWidth="1"/>
    <col min="15361" max="15361" width="12.7109375" style="3" bestFit="1" customWidth="1"/>
    <col min="15362" max="15363" width="0" style="3" hidden="1" customWidth="1"/>
    <col min="15364" max="15365" width="8.85546875" style="3" customWidth="1"/>
    <col min="15366" max="15578" width="8.140625" style="3"/>
    <col min="15579" max="15579" width="5.28515625" style="3" customWidth="1"/>
    <col min="15580" max="15580" width="22.7109375" style="3" bestFit="1" customWidth="1"/>
    <col min="15581" max="15581" width="18.7109375" style="3" customWidth="1"/>
    <col min="15582" max="15582" width="15.28515625" style="3" customWidth="1"/>
    <col min="15583" max="15583" width="9.140625" style="3" customWidth="1"/>
    <col min="15584" max="15584" width="18.140625" style="3" bestFit="1" customWidth="1"/>
    <col min="15585" max="15585" width="11.140625" style="3" customWidth="1"/>
    <col min="15586" max="15586" width="13.5703125" style="3" customWidth="1"/>
    <col min="15587" max="15587" width="7.140625" style="3" customWidth="1"/>
    <col min="15588" max="15598" width="0" style="3" hidden="1" customWidth="1"/>
    <col min="15599" max="15599" width="14.140625" style="3" customWidth="1"/>
    <col min="15600" max="15600" width="16" style="3" customWidth="1"/>
    <col min="15601" max="15601" width="14.140625" style="3" customWidth="1"/>
    <col min="15602" max="15602" width="9.7109375" style="3" customWidth="1"/>
    <col min="15603" max="15603" width="7" style="3" customWidth="1"/>
    <col min="15604" max="15604" width="16.42578125" style="3" customWidth="1"/>
    <col min="15605" max="15605" width="14.85546875" style="3" customWidth="1"/>
    <col min="15606" max="15606" width="23.140625" style="3" bestFit="1" customWidth="1"/>
    <col min="15607" max="15607" width="21.42578125" style="3" bestFit="1" customWidth="1"/>
    <col min="15608" max="15608" width="11.7109375" style="3" customWidth="1"/>
    <col min="15609" max="15609" width="9.28515625" style="3" customWidth="1"/>
    <col min="15610" max="15610" width="6.28515625" style="3" customWidth="1"/>
    <col min="15611" max="15611" width="8.140625" style="3"/>
    <col min="15612" max="15612" width="14.5703125" style="3" bestFit="1" customWidth="1"/>
    <col min="15613" max="15613" width="8.140625" style="3"/>
    <col min="15614" max="15614" width="33" style="3" customWidth="1"/>
    <col min="15615" max="15615" width="51.28515625" style="3" bestFit="1" customWidth="1"/>
    <col min="15616" max="15616" width="10.85546875" style="3" bestFit="1" customWidth="1"/>
    <col min="15617" max="15617" width="12.7109375" style="3" bestFit="1" customWidth="1"/>
    <col min="15618" max="15619" width="0" style="3" hidden="1" customWidth="1"/>
    <col min="15620" max="15621" width="8.85546875" style="3" customWidth="1"/>
    <col min="15622" max="15834" width="8.140625" style="3"/>
    <col min="15835" max="15835" width="5.28515625" style="3" customWidth="1"/>
    <col min="15836" max="15836" width="22.7109375" style="3" bestFit="1" customWidth="1"/>
    <col min="15837" max="15837" width="18.7109375" style="3" customWidth="1"/>
    <col min="15838" max="15838" width="15.28515625" style="3" customWidth="1"/>
    <col min="15839" max="15839" width="9.140625" style="3" customWidth="1"/>
    <col min="15840" max="15840" width="18.140625" style="3" bestFit="1" customWidth="1"/>
    <col min="15841" max="15841" width="11.140625" style="3" customWidth="1"/>
    <col min="15842" max="15842" width="13.5703125" style="3" customWidth="1"/>
    <col min="15843" max="15843" width="7.140625" style="3" customWidth="1"/>
    <col min="15844" max="15854" width="0" style="3" hidden="1" customWidth="1"/>
    <col min="15855" max="15855" width="14.140625" style="3" customWidth="1"/>
    <col min="15856" max="15856" width="16" style="3" customWidth="1"/>
    <col min="15857" max="15857" width="14.140625" style="3" customWidth="1"/>
    <col min="15858" max="15858" width="9.7109375" style="3" customWidth="1"/>
    <col min="15859" max="15859" width="7" style="3" customWidth="1"/>
    <col min="15860" max="15860" width="16.42578125" style="3" customWidth="1"/>
    <col min="15861" max="15861" width="14.85546875" style="3" customWidth="1"/>
    <col min="15862" max="15862" width="23.140625" style="3" bestFit="1" customWidth="1"/>
    <col min="15863" max="15863" width="21.42578125" style="3" bestFit="1" customWidth="1"/>
    <col min="15864" max="15864" width="11.7109375" style="3" customWidth="1"/>
    <col min="15865" max="15865" width="9.28515625" style="3" customWidth="1"/>
    <col min="15866" max="15866" width="6.28515625" style="3" customWidth="1"/>
    <col min="15867" max="15867" width="8.140625" style="3"/>
    <col min="15868" max="15868" width="14.5703125" style="3" bestFit="1" customWidth="1"/>
    <col min="15869" max="15869" width="8.140625" style="3"/>
    <col min="15870" max="15870" width="33" style="3" customWidth="1"/>
    <col min="15871" max="15871" width="51.28515625" style="3" bestFit="1" customWidth="1"/>
    <col min="15872" max="15872" width="10.85546875" style="3" bestFit="1" customWidth="1"/>
    <col min="15873" max="15873" width="12.7109375" style="3" bestFit="1" customWidth="1"/>
    <col min="15874" max="15875" width="0" style="3" hidden="1" customWidth="1"/>
    <col min="15876" max="15877" width="8.85546875" style="3" customWidth="1"/>
    <col min="15878" max="16090" width="8.140625" style="3"/>
    <col min="16091" max="16091" width="5.28515625" style="3" customWidth="1"/>
    <col min="16092" max="16092" width="22.7109375" style="3" bestFit="1" customWidth="1"/>
    <col min="16093" max="16093" width="18.7109375" style="3" customWidth="1"/>
    <col min="16094" max="16094" width="15.28515625" style="3" customWidth="1"/>
    <col min="16095" max="16095" width="9.140625" style="3" customWidth="1"/>
    <col min="16096" max="16096" width="18.140625" style="3" bestFit="1" customWidth="1"/>
    <col min="16097" max="16097" width="11.140625" style="3" customWidth="1"/>
    <col min="16098" max="16098" width="13.5703125" style="3" customWidth="1"/>
    <col min="16099" max="16099" width="7.140625" style="3" customWidth="1"/>
    <col min="16100" max="16110" width="0" style="3" hidden="1" customWidth="1"/>
    <col min="16111" max="16111" width="14.140625" style="3" customWidth="1"/>
    <col min="16112" max="16112" width="16" style="3" customWidth="1"/>
    <col min="16113" max="16113" width="14.140625" style="3" customWidth="1"/>
    <col min="16114" max="16114" width="9.7109375" style="3" customWidth="1"/>
    <col min="16115" max="16115" width="7" style="3" customWidth="1"/>
    <col min="16116" max="16116" width="16.42578125" style="3" customWidth="1"/>
    <col min="16117" max="16117" width="14.85546875" style="3" customWidth="1"/>
    <col min="16118" max="16118" width="23.140625" style="3" bestFit="1" customWidth="1"/>
    <col min="16119" max="16119" width="21.42578125" style="3" bestFit="1" customWidth="1"/>
    <col min="16120" max="16120" width="11.7109375" style="3" customWidth="1"/>
    <col min="16121" max="16121" width="9.28515625" style="3" customWidth="1"/>
    <col min="16122" max="16122" width="6.28515625" style="3" customWidth="1"/>
    <col min="16123" max="16123" width="8.140625" style="3"/>
    <col min="16124" max="16124" width="14.5703125" style="3" bestFit="1" customWidth="1"/>
    <col min="16125" max="16125" width="8.140625" style="3"/>
    <col min="16126" max="16126" width="33" style="3" customWidth="1"/>
    <col min="16127" max="16127" width="51.28515625" style="3" bestFit="1" customWidth="1"/>
    <col min="16128" max="16128" width="10.85546875" style="3" bestFit="1" customWidth="1"/>
    <col min="16129" max="16129" width="12.7109375" style="3" bestFit="1" customWidth="1"/>
    <col min="16130" max="16131" width="0" style="3" hidden="1" customWidth="1"/>
    <col min="16132" max="16133" width="8.85546875" style="3" customWidth="1"/>
    <col min="16134" max="16384" width="8.140625" style="3"/>
  </cols>
  <sheetData>
    <row r="1" spans="1:14" x14ac:dyDescent="0.25">
      <c r="A1" s="56"/>
      <c r="B1" s="22" t="s">
        <v>227</v>
      </c>
      <c r="C1" s="23"/>
      <c r="D1" s="24"/>
      <c r="E1" s="25"/>
      <c r="F1" s="26"/>
      <c r="G1" s="25"/>
      <c r="H1" s="24"/>
      <c r="I1" s="27"/>
      <c r="J1" s="27"/>
      <c r="K1" s="27"/>
      <c r="L1" s="27"/>
      <c r="N1" s="27"/>
    </row>
    <row r="2" spans="1:14" s="1" customFormat="1" ht="94.5" customHeight="1" thickBot="1" x14ac:dyDescent="0.3">
      <c r="A2" s="60" t="s">
        <v>0</v>
      </c>
      <c r="B2" s="60" t="s">
        <v>102</v>
      </c>
      <c r="C2" s="60" t="s">
        <v>103</v>
      </c>
      <c r="D2" s="29" t="s">
        <v>1</v>
      </c>
      <c r="E2" s="28" t="s">
        <v>202</v>
      </c>
      <c r="F2" s="28" t="s">
        <v>104</v>
      </c>
      <c r="G2" s="28" t="s">
        <v>204</v>
      </c>
      <c r="H2" s="29" t="s">
        <v>198</v>
      </c>
      <c r="I2" s="28" t="s">
        <v>223</v>
      </c>
      <c r="J2" s="28" t="s">
        <v>224</v>
      </c>
      <c r="K2" s="28" t="s">
        <v>225</v>
      </c>
      <c r="L2" s="28" t="s">
        <v>200</v>
      </c>
      <c r="M2" s="50" t="s">
        <v>229</v>
      </c>
      <c r="N2" s="44" t="s">
        <v>230</v>
      </c>
    </row>
    <row r="3" spans="1:14" s="2" customFormat="1" ht="14.25" thickTop="1" thickBot="1" x14ac:dyDescent="0.3">
      <c r="A3" s="61" t="s">
        <v>205</v>
      </c>
      <c r="B3" s="61" t="s">
        <v>206</v>
      </c>
      <c r="C3" s="61" t="s">
        <v>207</v>
      </c>
      <c r="D3" s="30" t="s">
        <v>208</v>
      </c>
      <c r="E3" s="30" t="s">
        <v>209</v>
      </c>
      <c r="F3" s="30" t="s">
        <v>210</v>
      </c>
      <c r="G3" s="30" t="s">
        <v>211</v>
      </c>
      <c r="H3" s="30" t="s">
        <v>212</v>
      </c>
      <c r="I3" s="30" t="s">
        <v>213</v>
      </c>
      <c r="J3" s="30" t="s">
        <v>214</v>
      </c>
      <c r="K3" s="30" t="s">
        <v>215</v>
      </c>
      <c r="L3" s="30" t="s">
        <v>216</v>
      </c>
      <c r="M3" s="51" t="s">
        <v>217</v>
      </c>
      <c r="N3" s="30" t="s">
        <v>220</v>
      </c>
    </row>
    <row r="4" spans="1:14" ht="15.75" thickTop="1" x14ac:dyDescent="0.25">
      <c r="A4" s="15">
        <v>1</v>
      </c>
      <c r="B4" s="31" t="s">
        <v>53</v>
      </c>
      <c r="C4" s="32" t="s">
        <v>278</v>
      </c>
      <c r="D4" s="31" t="s">
        <v>17</v>
      </c>
      <c r="E4" s="33">
        <v>22</v>
      </c>
      <c r="F4" s="198" t="s">
        <v>25</v>
      </c>
      <c r="G4" s="33">
        <v>2018</v>
      </c>
      <c r="H4" s="31" t="s">
        <v>274</v>
      </c>
      <c r="I4" s="113">
        <v>1461</v>
      </c>
      <c r="J4" s="114">
        <v>750</v>
      </c>
      <c r="K4" s="113">
        <v>55</v>
      </c>
      <c r="L4" s="129" t="s">
        <v>201</v>
      </c>
      <c r="M4" s="115"/>
      <c r="N4" s="116">
        <f t="shared" ref="N4:N7" si="0">E4*M4</f>
        <v>0</v>
      </c>
    </row>
    <row r="5" spans="1:14" x14ac:dyDescent="0.25">
      <c r="A5" s="15">
        <v>2</v>
      </c>
      <c r="B5" s="31" t="s">
        <v>53</v>
      </c>
      <c r="C5" s="32" t="s">
        <v>246</v>
      </c>
      <c r="D5" s="31" t="s">
        <v>17</v>
      </c>
      <c r="E5" s="33">
        <v>30</v>
      </c>
      <c r="F5" s="36" t="s">
        <v>19</v>
      </c>
      <c r="G5" s="33">
        <v>2018</v>
      </c>
      <c r="H5" s="31" t="s">
        <v>275</v>
      </c>
      <c r="I5" s="113">
        <v>1461</v>
      </c>
      <c r="J5" s="114">
        <v>567</v>
      </c>
      <c r="K5" s="113">
        <v>55</v>
      </c>
      <c r="L5" s="129" t="s">
        <v>201</v>
      </c>
      <c r="M5" s="115"/>
      <c r="N5" s="116">
        <f t="shared" si="0"/>
        <v>0</v>
      </c>
    </row>
    <row r="6" spans="1:14" x14ac:dyDescent="0.25">
      <c r="A6" s="15">
        <v>3</v>
      </c>
      <c r="B6" s="31" t="s">
        <v>53</v>
      </c>
      <c r="C6" s="32" t="s">
        <v>99</v>
      </c>
      <c r="D6" s="31" t="s">
        <v>17</v>
      </c>
      <c r="E6" s="33">
        <v>4</v>
      </c>
      <c r="F6" s="36" t="s">
        <v>19</v>
      </c>
      <c r="G6" s="33">
        <v>2018</v>
      </c>
      <c r="H6" s="31" t="s">
        <v>276</v>
      </c>
      <c r="I6" s="113">
        <v>1461</v>
      </c>
      <c r="J6" s="114">
        <v>579</v>
      </c>
      <c r="K6" s="113">
        <v>80</v>
      </c>
      <c r="L6" s="129" t="s">
        <v>201</v>
      </c>
      <c r="M6" s="115"/>
      <c r="N6" s="116">
        <f t="shared" si="0"/>
        <v>0</v>
      </c>
    </row>
    <row r="7" spans="1:14" x14ac:dyDescent="0.25">
      <c r="A7" s="15">
        <v>4</v>
      </c>
      <c r="B7" s="31" t="s">
        <v>43</v>
      </c>
      <c r="C7" s="32" t="s">
        <v>44</v>
      </c>
      <c r="D7" s="31" t="s">
        <v>17</v>
      </c>
      <c r="E7" s="33">
        <v>11</v>
      </c>
      <c r="F7" s="33" t="s">
        <v>10</v>
      </c>
      <c r="G7" s="33">
        <v>2018</v>
      </c>
      <c r="H7" s="31" t="s">
        <v>277</v>
      </c>
      <c r="I7" s="113">
        <v>1461</v>
      </c>
      <c r="J7" s="114">
        <v>705</v>
      </c>
      <c r="K7" s="113">
        <v>80</v>
      </c>
      <c r="L7" s="129" t="s">
        <v>201</v>
      </c>
      <c r="M7" s="115"/>
      <c r="N7" s="116">
        <f t="shared" si="0"/>
        <v>0</v>
      </c>
    </row>
    <row r="8" spans="1:14" x14ac:dyDescent="0.25">
      <c r="A8" s="15">
        <v>5</v>
      </c>
      <c r="B8" s="31" t="s">
        <v>62</v>
      </c>
      <c r="C8" s="32" t="s">
        <v>266</v>
      </c>
      <c r="D8" s="31" t="s">
        <v>26</v>
      </c>
      <c r="E8" s="33">
        <v>1</v>
      </c>
      <c r="F8" s="36" t="s">
        <v>16</v>
      </c>
      <c r="G8" s="33">
        <v>2018</v>
      </c>
      <c r="H8" s="31" t="s">
        <v>258</v>
      </c>
      <c r="I8" s="113">
        <v>12419</v>
      </c>
      <c r="J8" s="114">
        <v>9755</v>
      </c>
      <c r="K8" s="113">
        <v>338</v>
      </c>
      <c r="L8" s="113" t="s">
        <v>201</v>
      </c>
      <c r="M8" s="115"/>
      <c r="N8" s="116">
        <f t="shared" ref="N8:N46" si="1">E8*M8</f>
        <v>0</v>
      </c>
    </row>
    <row r="9" spans="1:14" x14ac:dyDescent="0.25">
      <c r="A9" s="15">
        <v>6</v>
      </c>
      <c r="B9" s="31" t="s">
        <v>13</v>
      </c>
      <c r="C9" s="32" t="s">
        <v>15</v>
      </c>
      <c r="D9" s="31" t="s">
        <v>17</v>
      </c>
      <c r="E9" s="33">
        <v>1</v>
      </c>
      <c r="F9" s="36" t="s">
        <v>16</v>
      </c>
      <c r="G9" s="33">
        <v>2017</v>
      </c>
      <c r="H9" s="31" t="s">
        <v>261</v>
      </c>
      <c r="I9" s="113">
        <v>1997</v>
      </c>
      <c r="J9" s="114">
        <v>1335</v>
      </c>
      <c r="K9" s="113">
        <v>96</v>
      </c>
      <c r="L9" s="113" t="s">
        <v>201</v>
      </c>
      <c r="M9" s="115"/>
      <c r="N9" s="116">
        <f t="shared" si="1"/>
        <v>0</v>
      </c>
    </row>
    <row r="10" spans="1:14" x14ac:dyDescent="0.25">
      <c r="A10" s="15">
        <v>7</v>
      </c>
      <c r="B10" s="31" t="s">
        <v>41</v>
      </c>
      <c r="C10" s="32" t="s">
        <v>82</v>
      </c>
      <c r="D10" s="31" t="s">
        <v>21</v>
      </c>
      <c r="E10" s="33">
        <v>5</v>
      </c>
      <c r="F10" s="33">
        <v>1</v>
      </c>
      <c r="G10" s="33">
        <v>2017</v>
      </c>
      <c r="H10" s="31" t="s">
        <v>254</v>
      </c>
      <c r="I10" s="113">
        <v>4400</v>
      </c>
      <c r="J10" s="114" t="s">
        <v>108</v>
      </c>
      <c r="K10" s="113">
        <v>75</v>
      </c>
      <c r="L10" s="113" t="s">
        <v>201</v>
      </c>
      <c r="M10" s="115"/>
      <c r="N10" s="116">
        <f t="shared" si="1"/>
        <v>0</v>
      </c>
    </row>
    <row r="11" spans="1:14" x14ac:dyDescent="0.25">
      <c r="A11" s="15">
        <v>8</v>
      </c>
      <c r="B11" s="31" t="s">
        <v>85</v>
      </c>
      <c r="C11" s="32" t="s">
        <v>256</v>
      </c>
      <c r="D11" s="31" t="s">
        <v>17</v>
      </c>
      <c r="E11" s="33">
        <v>1</v>
      </c>
      <c r="F11" s="36" t="s">
        <v>16</v>
      </c>
      <c r="G11" s="33">
        <v>2017</v>
      </c>
      <c r="H11" s="31" t="s">
        <v>257</v>
      </c>
      <c r="I11" s="113">
        <v>1997</v>
      </c>
      <c r="J11" s="114">
        <v>1450</v>
      </c>
      <c r="K11" s="113">
        <v>90</v>
      </c>
      <c r="L11" s="113" t="s">
        <v>201</v>
      </c>
      <c r="M11" s="115"/>
      <c r="N11" s="116">
        <f t="shared" si="1"/>
        <v>0</v>
      </c>
    </row>
    <row r="12" spans="1:14" ht="15" customHeight="1" x14ac:dyDescent="0.25">
      <c r="A12" s="15">
        <v>9</v>
      </c>
      <c r="B12" s="31" t="s">
        <v>9</v>
      </c>
      <c r="C12" s="32" t="s">
        <v>77</v>
      </c>
      <c r="D12" s="31" t="s">
        <v>17</v>
      </c>
      <c r="E12" s="33">
        <v>3</v>
      </c>
      <c r="F12" s="33" t="s">
        <v>10</v>
      </c>
      <c r="G12" s="33">
        <v>2017</v>
      </c>
      <c r="H12" s="31" t="s">
        <v>255</v>
      </c>
      <c r="I12" s="113">
        <v>2198</v>
      </c>
      <c r="J12" s="114">
        <v>991</v>
      </c>
      <c r="K12" s="113">
        <v>118</v>
      </c>
      <c r="L12" s="113" t="s">
        <v>201</v>
      </c>
      <c r="M12" s="115"/>
      <c r="N12" s="116">
        <f t="shared" si="1"/>
        <v>0</v>
      </c>
    </row>
    <row r="13" spans="1:14" x14ac:dyDescent="0.25">
      <c r="A13" s="15">
        <v>10</v>
      </c>
      <c r="B13" s="31" t="s">
        <v>237</v>
      </c>
      <c r="C13" s="32" t="s">
        <v>238</v>
      </c>
      <c r="D13" s="31" t="s">
        <v>21</v>
      </c>
      <c r="E13" s="33">
        <v>1</v>
      </c>
      <c r="F13" s="33">
        <v>1</v>
      </c>
      <c r="G13" s="33">
        <v>2017</v>
      </c>
      <c r="H13" s="31" t="s">
        <v>239</v>
      </c>
      <c r="I13" s="113" t="s">
        <v>108</v>
      </c>
      <c r="J13" s="114" t="s">
        <v>108</v>
      </c>
      <c r="K13" s="113">
        <v>173</v>
      </c>
      <c r="L13" s="113" t="s">
        <v>201</v>
      </c>
      <c r="M13" s="115"/>
      <c r="N13" s="116">
        <f t="shared" si="1"/>
        <v>0</v>
      </c>
    </row>
    <row r="14" spans="1:14" x14ac:dyDescent="0.25">
      <c r="A14" s="15">
        <v>11</v>
      </c>
      <c r="B14" s="31" t="s">
        <v>43</v>
      </c>
      <c r="C14" s="32" t="s">
        <v>240</v>
      </c>
      <c r="D14" s="31" t="s">
        <v>5</v>
      </c>
      <c r="E14" s="33">
        <v>2</v>
      </c>
      <c r="F14" s="33" t="s">
        <v>10</v>
      </c>
      <c r="G14" s="33">
        <v>2017</v>
      </c>
      <c r="H14" s="31" t="s">
        <v>241</v>
      </c>
      <c r="I14" s="113">
        <v>1598</v>
      </c>
      <c r="J14" s="114">
        <v>439</v>
      </c>
      <c r="K14" s="113">
        <v>96</v>
      </c>
      <c r="L14" s="113" t="s">
        <v>201</v>
      </c>
      <c r="M14" s="115"/>
      <c r="N14" s="116">
        <f t="shared" si="1"/>
        <v>0</v>
      </c>
    </row>
    <row r="15" spans="1:14" x14ac:dyDescent="0.25">
      <c r="A15" s="15">
        <v>12</v>
      </c>
      <c r="B15" s="31" t="s">
        <v>43</v>
      </c>
      <c r="C15" s="32" t="s">
        <v>259</v>
      </c>
      <c r="D15" s="31" t="s">
        <v>5</v>
      </c>
      <c r="E15" s="33">
        <v>3</v>
      </c>
      <c r="F15" s="33" t="s">
        <v>10</v>
      </c>
      <c r="G15" s="33">
        <v>2017</v>
      </c>
      <c r="H15" s="31" t="s">
        <v>260</v>
      </c>
      <c r="I15" s="113">
        <v>1461</v>
      </c>
      <c r="J15" s="114">
        <v>469</v>
      </c>
      <c r="K15" s="113">
        <v>81</v>
      </c>
      <c r="L15" s="113" t="s">
        <v>201</v>
      </c>
      <c r="M15" s="115"/>
      <c r="N15" s="116">
        <f t="shared" si="1"/>
        <v>0</v>
      </c>
    </row>
    <row r="16" spans="1:14" x14ac:dyDescent="0.25">
      <c r="A16" s="15">
        <v>13</v>
      </c>
      <c r="B16" s="34" t="s">
        <v>53</v>
      </c>
      <c r="C16" s="35" t="s">
        <v>246</v>
      </c>
      <c r="D16" s="34" t="s">
        <v>17</v>
      </c>
      <c r="E16" s="36">
        <v>7</v>
      </c>
      <c r="F16" s="36" t="s">
        <v>19</v>
      </c>
      <c r="G16" s="36">
        <v>2017</v>
      </c>
      <c r="H16" s="34" t="s">
        <v>245</v>
      </c>
      <c r="I16" s="117">
        <v>999</v>
      </c>
      <c r="J16" s="114">
        <v>500</v>
      </c>
      <c r="K16" s="113">
        <v>54</v>
      </c>
      <c r="L16" s="113" t="s">
        <v>201</v>
      </c>
      <c r="M16" s="115"/>
      <c r="N16" s="116">
        <f t="shared" si="1"/>
        <v>0</v>
      </c>
    </row>
    <row r="17" spans="1:14" x14ac:dyDescent="0.25">
      <c r="A17" s="15">
        <v>14</v>
      </c>
      <c r="B17" s="34" t="s">
        <v>53</v>
      </c>
      <c r="C17" s="35" t="s">
        <v>99</v>
      </c>
      <c r="D17" s="34" t="s">
        <v>5</v>
      </c>
      <c r="E17" s="36">
        <v>1</v>
      </c>
      <c r="F17" s="33" t="s">
        <v>10</v>
      </c>
      <c r="G17" s="36">
        <v>2017</v>
      </c>
      <c r="H17" s="34" t="s">
        <v>236</v>
      </c>
      <c r="I17" s="117">
        <v>1461</v>
      </c>
      <c r="J17" s="117">
        <v>492</v>
      </c>
      <c r="K17" s="113">
        <v>80</v>
      </c>
      <c r="L17" s="113" t="s">
        <v>201</v>
      </c>
      <c r="M17" s="115"/>
      <c r="N17" s="116">
        <f t="shared" si="1"/>
        <v>0</v>
      </c>
    </row>
    <row r="18" spans="1:14" x14ac:dyDescent="0.25">
      <c r="A18" s="15">
        <v>15</v>
      </c>
      <c r="B18" s="34" t="s">
        <v>53</v>
      </c>
      <c r="C18" s="35" t="s">
        <v>99</v>
      </c>
      <c r="D18" s="34" t="s">
        <v>17</v>
      </c>
      <c r="E18" s="36">
        <v>1</v>
      </c>
      <c r="F18" s="36" t="s">
        <v>19</v>
      </c>
      <c r="G18" s="36">
        <v>2017</v>
      </c>
      <c r="H18" s="34" t="s">
        <v>235</v>
      </c>
      <c r="I18" s="117">
        <v>1461</v>
      </c>
      <c r="J18" s="114">
        <v>492</v>
      </c>
      <c r="K18" s="113">
        <v>80</v>
      </c>
      <c r="L18" s="113" t="s">
        <v>201</v>
      </c>
      <c r="M18" s="115"/>
      <c r="N18" s="116">
        <f t="shared" si="1"/>
        <v>0</v>
      </c>
    </row>
    <row r="19" spans="1:14" x14ac:dyDescent="0.25">
      <c r="A19" s="15">
        <v>16</v>
      </c>
      <c r="B19" s="34" t="s">
        <v>13</v>
      </c>
      <c r="C19" s="35" t="s">
        <v>15</v>
      </c>
      <c r="D19" s="34" t="s">
        <v>17</v>
      </c>
      <c r="E19" s="36">
        <v>2</v>
      </c>
      <c r="F19" s="36" t="s">
        <v>65</v>
      </c>
      <c r="G19" s="36">
        <v>2016</v>
      </c>
      <c r="H19" s="34" t="s">
        <v>249</v>
      </c>
      <c r="I19" s="117">
        <v>1997</v>
      </c>
      <c r="J19" s="114">
        <v>1352</v>
      </c>
      <c r="K19" s="113">
        <v>81</v>
      </c>
      <c r="L19" s="113" t="s">
        <v>201</v>
      </c>
      <c r="M19" s="115"/>
      <c r="N19" s="116">
        <f t="shared" si="1"/>
        <v>0</v>
      </c>
    </row>
    <row r="20" spans="1:14" ht="15" customHeight="1" x14ac:dyDescent="0.25">
      <c r="A20" s="15">
        <v>17</v>
      </c>
      <c r="B20" s="34" t="s">
        <v>80</v>
      </c>
      <c r="C20" s="35" t="s">
        <v>263</v>
      </c>
      <c r="D20" s="34" t="s">
        <v>264</v>
      </c>
      <c r="E20" s="36">
        <v>1</v>
      </c>
      <c r="F20" s="36">
        <v>1</v>
      </c>
      <c r="G20" s="36">
        <v>2017</v>
      </c>
      <c r="H20" s="34" t="s">
        <v>265</v>
      </c>
      <c r="I20" s="117">
        <v>6788</v>
      </c>
      <c r="J20" s="114" t="s">
        <v>108</v>
      </c>
      <c r="K20" s="113">
        <v>151</v>
      </c>
      <c r="L20" s="113" t="s">
        <v>201</v>
      </c>
      <c r="M20" s="115"/>
      <c r="N20" s="116">
        <f t="shared" si="1"/>
        <v>0</v>
      </c>
    </row>
    <row r="21" spans="1:14" x14ac:dyDescent="0.25">
      <c r="A21" s="15">
        <v>18</v>
      </c>
      <c r="B21" s="34" t="s">
        <v>250</v>
      </c>
      <c r="C21" s="35" t="s">
        <v>251</v>
      </c>
      <c r="D21" s="34" t="s">
        <v>26</v>
      </c>
      <c r="E21" s="36">
        <v>1</v>
      </c>
      <c r="F21" s="36">
        <v>1</v>
      </c>
      <c r="G21" s="36">
        <v>2016</v>
      </c>
      <c r="H21" s="34">
        <v>971138</v>
      </c>
      <c r="I21" s="117" t="s">
        <v>108</v>
      </c>
      <c r="J21" s="114" t="s">
        <v>108</v>
      </c>
      <c r="K21" s="113">
        <v>75</v>
      </c>
      <c r="L21" s="113" t="s">
        <v>201</v>
      </c>
      <c r="M21" s="115"/>
      <c r="N21" s="116">
        <f t="shared" si="1"/>
        <v>0</v>
      </c>
    </row>
    <row r="22" spans="1:14" x14ac:dyDescent="0.25">
      <c r="A22" s="15">
        <v>19</v>
      </c>
      <c r="B22" s="34" t="s">
        <v>59</v>
      </c>
      <c r="C22" s="35" t="s">
        <v>252</v>
      </c>
      <c r="D22" s="34" t="s">
        <v>21</v>
      </c>
      <c r="E22" s="36">
        <v>1</v>
      </c>
      <c r="F22" s="36">
        <v>1</v>
      </c>
      <c r="G22" s="36">
        <v>2016</v>
      </c>
      <c r="H22" s="34" t="s">
        <v>253</v>
      </c>
      <c r="I22" s="117">
        <v>4400</v>
      </c>
      <c r="J22" s="114" t="s">
        <v>108</v>
      </c>
      <c r="K22" s="113">
        <v>110</v>
      </c>
      <c r="L22" s="113" t="s">
        <v>201</v>
      </c>
      <c r="M22" s="115"/>
      <c r="N22" s="116">
        <f t="shared" si="1"/>
        <v>0</v>
      </c>
    </row>
    <row r="23" spans="1:14" x14ac:dyDescent="0.25">
      <c r="A23" s="15">
        <v>20</v>
      </c>
      <c r="B23" s="34" t="s">
        <v>242</v>
      </c>
      <c r="C23" s="35" t="s">
        <v>243</v>
      </c>
      <c r="D23" s="34" t="s">
        <v>17</v>
      </c>
      <c r="E23" s="36">
        <v>4</v>
      </c>
      <c r="F23" s="36" t="s">
        <v>25</v>
      </c>
      <c r="G23" s="36">
        <v>2016</v>
      </c>
      <c r="H23" s="34" t="s">
        <v>244</v>
      </c>
      <c r="I23" s="117">
        <v>7698</v>
      </c>
      <c r="J23" s="114">
        <v>10960</v>
      </c>
      <c r="K23" s="113">
        <v>240</v>
      </c>
      <c r="L23" s="113" t="s">
        <v>201</v>
      </c>
      <c r="M23" s="115"/>
      <c r="N23" s="116">
        <f t="shared" si="1"/>
        <v>0</v>
      </c>
    </row>
    <row r="24" spans="1:14" x14ac:dyDescent="0.25">
      <c r="A24" s="15">
        <v>21</v>
      </c>
      <c r="B24" s="34" t="s">
        <v>43</v>
      </c>
      <c r="C24" s="35" t="s">
        <v>64</v>
      </c>
      <c r="D24" s="34" t="s">
        <v>17</v>
      </c>
      <c r="E24" s="36">
        <v>10</v>
      </c>
      <c r="F24" s="36" t="s">
        <v>16</v>
      </c>
      <c r="G24" s="37">
        <v>2016</v>
      </c>
      <c r="H24" s="38" t="s">
        <v>248</v>
      </c>
      <c r="I24" s="117">
        <v>229</v>
      </c>
      <c r="J24" s="114">
        <v>1000</v>
      </c>
      <c r="K24" s="113">
        <v>120</v>
      </c>
      <c r="L24" s="113" t="s">
        <v>201</v>
      </c>
      <c r="M24" s="115"/>
      <c r="N24" s="116">
        <f t="shared" si="1"/>
        <v>0</v>
      </c>
    </row>
    <row r="25" spans="1:14" x14ac:dyDescent="0.25">
      <c r="A25" s="15">
        <v>22</v>
      </c>
      <c r="B25" s="34" t="s">
        <v>53</v>
      </c>
      <c r="C25" s="35" t="s">
        <v>246</v>
      </c>
      <c r="D25" s="34" t="s">
        <v>17</v>
      </c>
      <c r="E25" s="36">
        <v>23</v>
      </c>
      <c r="F25" s="36" t="s">
        <v>19</v>
      </c>
      <c r="G25" s="37">
        <v>2016</v>
      </c>
      <c r="H25" s="38" t="s">
        <v>247</v>
      </c>
      <c r="I25" s="117">
        <v>1461</v>
      </c>
      <c r="J25" s="114">
        <v>492</v>
      </c>
      <c r="K25" s="113">
        <v>55</v>
      </c>
      <c r="L25" s="113" t="s">
        <v>201</v>
      </c>
      <c r="M25" s="115"/>
      <c r="N25" s="116">
        <f t="shared" si="1"/>
        <v>0</v>
      </c>
    </row>
    <row r="26" spans="1:14" x14ac:dyDescent="0.25">
      <c r="A26" s="15">
        <v>23</v>
      </c>
      <c r="B26" s="34" t="s">
        <v>53</v>
      </c>
      <c r="C26" s="35" t="s">
        <v>99</v>
      </c>
      <c r="D26" s="34" t="s">
        <v>17</v>
      </c>
      <c r="E26" s="36">
        <v>10</v>
      </c>
      <c r="F26" s="36" t="s">
        <v>19</v>
      </c>
      <c r="G26" s="37">
        <v>2016</v>
      </c>
      <c r="H26" s="38" t="s">
        <v>234</v>
      </c>
      <c r="I26" s="117">
        <v>1461</v>
      </c>
      <c r="J26" s="114">
        <v>492</v>
      </c>
      <c r="K26" s="113">
        <v>80</v>
      </c>
      <c r="L26" s="113" t="s">
        <v>201</v>
      </c>
      <c r="M26" s="115"/>
      <c r="N26" s="116">
        <f t="shared" si="1"/>
        <v>0</v>
      </c>
    </row>
    <row r="27" spans="1:14" x14ac:dyDescent="0.25">
      <c r="A27" s="15">
        <v>24</v>
      </c>
      <c r="B27" s="34" t="s">
        <v>93</v>
      </c>
      <c r="C27" s="35" t="s">
        <v>94</v>
      </c>
      <c r="D27" s="34" t="s">
        <v>17</v>
      </c>
      <c r="E27" s="36">
        <v>3</v>
      </c>
      <c r="F27" s="36" t="s">
        <v>10</v>
      </c>
      <c r="G27" s="37">
        <v>2015</v>
      </c>
      <c r="H27" s="38" t="s">
        <v>133</v>
      </c>
      <c r="I27" s="117">
        <v>1996</v>
      </c>
      <c r="J27" s="114">
        <v>975</v>
      </c>
      <c r="K27" s="113">
        <v>102</v>
      </c>
      <c r="L27" s="113" t="s">
        <v>201</v>
      </c>
      <c r="M27" s="115"/>
      <c r="N27" s="116">
        <f t="shared" si="1"/>
        <v>0</v>
      </c>
    </row>
    <row r="28" spans="1:14" s="4" customFormat="1" ht="12.75" x14ac:dyDescent="0.2">
      <c r="A28" s="15">
        <v>25</v>
      </c>
      <c r="B28" s="34" t="s">
        <v>32</v>
      </c>
      <c r="C28" s="35" t="s">
        <v>101</v>
      </c>
      <c r="D28" s="34" t="s">
        <v>17</v>
      </c>
      <c r="E28" s="36">
        <v>1</v>
      </c>
      <c r="F28" s="36" t="s">
        <v>16</v>
      </c>
      <c r="G28" s="37">
        <v>2015</v>
      </c>
      <c r="H28" s="38" t="s">
        <v>173</v>
      </c>
      <c r="I28" s="117">
        <v>2998</v>
      </c>
      <c r="J28" s="114">
        <v>912</v>
      </c>
      <c r="K28" s="113">
        <v>107</v>
      </c>
      <c r="L28" s="113" t="s">
        <v>201</v>
      </c>
      <c r="M28" s="115"/>
      <c r="N28" s="116">
        <f t="shared" si="1"/>
        <v>0</v>
      </c>
    </row>
    <row r="29" spans="1:14" x14ac:dyDescent="0.25">
      <c r="A29" s="15">
        <v>26</v>
      </c>
      <c r="B29" s="34" t="s">
        <v>43</v>
      </c>
      <c r="C29" s="35" t="s">
        <v>64</v>
      </c>
      <c r="D29" s="34" t="s">
        <v>26</v>
      </c>
      <c r="E29" s="36">
        <v>1</v>
      </c>
      <c r="F29" s="36" t="s">
        <v>16</v>
      </c>
      <c r="G29" s="37">
        <v>2015</v>
      </c>
      <c r="H29" s="38" t="s">
        <v>150</v>
      </c>
      <c r="I29" s="117">
        <v>2299</v>
      </c>
      <c r="J29" s="114">
        <v>970</v>
      </c>
      <c r="K29" s="113">
        <v>92</v>
      </c>
      <c r="L29" s="113" t="s">
        <v>201</v>
      </c>
      <c r="M29" s="115"/>
      <c r="N29" s="116">
        <f t="shared" si="1"/>
        <v>0</v>
      </c>
    </row>
    <row r="30" spans="1:14" x14ac:dyDescent="0.25">
      <c r="A30" s="15">
        <v>27</v>
      </c>
      <c r="B30" s="31" t="s">
        <v>9</v>
      </c>
      <c r="C30" s="32" t="s">
        <v>100</v>
      </c>
      <c r="D30" s="31" t="s">
        <v>17</v>
      </c>
      <c r="E30" s="33">
        <v>19</v>
      </c>
      <c r="F30" s="33" t="s">
        <v>25</v>
      </c>
      <c r="G30" s="33">
        <v>2015</v>
      </c>
      <c r="H30" s="31" t="s">
        <v>111</v>
      </c>
      <c r="I30" s="113">
        <v>998</v>
      </c>
      <c r="J30" s="114">
        <v>525</v>
      </c>
      <c r="K30" s="113">
        <v>74</v>
      </c>
      <c r="L30" s="113" t="s">
        <v>201</v>
      </c>
      <c r="M30" s="115"/>
      <c r="N30" s="116">
        <f t="shared" si="1"/>
        <v>0</v>
      </c>
    </row>
    <row r="31" spans="1:14" x14ac:dyDescent="0.25">
      <c r="A31" s="15">
        <v>28</v>
      </c>
      <c r="B31" s="34" t="s">
        <v>9</v>
      </c>
      <c r="C31" s="35" t="s">
        <v>100</v>
      </c>
      <c r="D31" s="34" t="s">
        <v>17</v>
      </c>
      <c r="E31" s="36">
        <v>5</v>
      </c>
      <c r="F31" s="36" t="s">
        <v>19</v>
      </c>
      <c r="G31" s="36">
        <v>2015</v>
      </c>
      <c r="H31" s="34" t="s">
        <v>112</v>
      </c>
      <c r="I31" s="117">
        <v>998</v>
      </c>
      <c r="J31" s="114">
        <v>525</v>
      </c>
      <c r="K31" s="113">
        <v>74</v>
      </c>
      <c r="L31" s="113" t="s">
        <v>201</v>
      </c>
      <c r="M31" s="115"/>
      <c r="N31" s="116">
        <f t="shared" si="1"/>
        <v>0</v>
      </c>
    </row>
    <row r="32" spans="1:14" x14ac:dyDescent="0.25">
      <c r="A32" s="15">
        <v>29</v>
      </c>
      <c r="B32" s="34" t="s">
        <v>53</v>
      </c>
      <c r="C32" s="35" t="s">
        <v>99</v>
      </c>
      <c r="D32" s="34" t="s">
        <v>17</v>
      </c>
      <c r="E32" s="36">
        <v>3</v>
      </c>
      <c r="F32" s="36" t="s">
        <v>19</v>
      </c>
      <c r="G32" s="36">
        <v>2014</v>
      </c>
      <c r="H32" s="34" t="s">
        <v>137</v>
      </c>
      <c r="I32" s="117">
        <v>1598</v>
      </c>
      <c r="J32" s="114">
        <v>500</v>
      </c>
      <c r="K32" s="113">
        <v>50</v>
      </c>
      <c r="L32" s="113" t="s">
        <v>201</v>
      </c>
      <c r="M32" s="115"/>
      <c r="N32" s="116">
        <f t="shared" si="1"/>
        <v>0</v>
      </c>
    </row>
    <row r="33" spans="1:14" x14ac:dyDescent="0.25">
      <c r="A33" s="15">
        <v>30</v>
      </c>
      <c r="B33" s="34" t="s">
        <v>57</v>
      </c>
      <c r="C33" s="35" t="s">
        <v>58</v>
      </c>
      <c r="D33" s="34" t="s">
        <v>5</v>
      </c>
      <c r="E33" s="36">
        <v>1</v>
      </c>
      <c r="F33" s="36" t="s">
        <v>8</v>
      </c>
      <c r="G33" s="36">
        <v>2014</v>
      </c>
      <c r="H33" s="34" t="s">
        <v>130</v>
      </c>
      <c r="I33" s="117">
        <v>1598</v>
      </c>
      <c r="J33" s="117">
        <v>635</v>
      </c>
      <c r="K33" s="113">
        <v>96</v>
      </c>
      <c r="L33" s="113" t="s">
        <v>201</v>
      </c>
      <c r="M33" s="115"/>
      <c r="N33" s="116">
        <f t="shared" si="1"/>
        <v>0</v>
      </c>
    </row>
    <row r="34" spans="1:14" ht="15.75" thickBot="1" x14ac:dyDescent="0.3">
      <c r="A34" s="15">
        <v>31</v>
      </c>
      <c r="B34" s="39" t="s">
        <v>2</v>
      </c>
      <c r="C34" s="40" t="s">
        <v>78</v>
      </c>
      <c r="D34" s="39" t="s">
        <v>5</v>
      </c>
      <c r="E34" s="41">
        <v>1</v>
      </c>
      <c r="F34" s="41" t="s">
        <v>10</v>
      </c>
      <c r="G34" s="42">
        <v>2014</v>
      </c>
      <c r="H34" s="43" t="s">
        <v>125</v>
      </c>
      <c r="I34" s="118">
        <v>2231</v>
      </c>
      <c r="J34" s="118">
        <v>540</v>
      </c>
      <c r="K34" s="118">
        <v>110</v>
      </c>
      <c r="L34" s="118" t="s">
        <v>201</v>
      </c>
      <c r="M34" s="119"/>
      <c r="N34" s="120">
        <f t="shared" si="1"/>
        <v>0</v>
      </c>
    </row>
    <row r="35" spans="1:14" x14ac:dyDescent="0.25">
      <c r="A35" s="102">
        <v>32</v>
      </c>
      <c r="B35" s="137" t="s">
        <v>87</v>
      </c>
      <c r="C35" s="92" t="s">
        <v>88</v>
      </c>
      <c r="D35" s="91" t="s">
        <v>17</v>
      </c>
      <c r="E35" s="93">
        <v>9</v>
      </c>
      <c r="F35" s="93" t="s">
        <v>19</v>
      </c>
      <c r="G35" s="93">
        <v>2013</v>
      </c>
      <c r="H35" s="91" t="s">
        <v>129</v>
      </c>
      <c r="I35" s="138">
        <v>995</v>
      </c>
      <c r="J35" s="139">
        <v>410</v>
      </c>
      <c r="K35" s="138">
        <v>50</v>
      </c>
      <c r="L35" s="138" t="s">
        <v>201</v>
      </c>
      <c r="M35" s="140"/>
      <c r="N35" s="141">
        <f t="shared" si="1"/>
        <v>0</v>
      </c>
    </row>
    <row r="36" spans="1:14" x14ac:dyDescent="0.25">
      <c r="A36" s="102">
        <v>33</v>
      </c>
      <c r="B36" s="142" t="s">
        <v>85</v>
      </c>
      <c r="C36" s="96" t="s">
        <v>86</v>
      </c>
      <c r="D36" s="86" t="s">
        <v>17</v>
      </c>
      <c r="E36" s="87">
        <v>8</v>
      </c>
      <c r="F36" s="87" t="s">
        <v>25</v>
      </c>
      <c r="G36" s="87">
        <v>2013</v>
      </c>
      <c r="H36" s="86" t="s">
        <v>136</v>
      </c>
      <c r="I36" s="97">
        <v>1560</v>
      </c>
      <c r="J36" s="139">
        <v>485</v>
      </c>
      <c r="K36" s="94">
        <v>55</v>
      </c>
      <c r="L36" s="138" t="s">
        <v>201</v>
      </c>
      <c r="M36" s="140"/>
      <c r="N36" s="141">
        <f t="shared" si="1"/>
        <v>0</v>
      </c>
    </row>
    <row r="37" spans="1:14" x14ac:dyDescent="0.25">
      <c r="A37" s="102">
        <v>34</v>
      </c>
      <c r="B37" s="142" t="s">
        <v>9</v>
      </c>
      <c r="C37" s="96" t="s">
        <v>89</v>
      </c>
      <c r="D37" s="86" t="s">
        <v>5</v>
      </c>
      <c r="E37" s="87">
        <v>2</v>
      </c>
      <c r="F37" s="87" t="s">
        <v>90</v>
      </c>
      <c r="G37" s="87">
        <v>2013</v>
      </c>
      <c r="H37" s="86" t="s">
        <v>113</v>
      </c>
      <c r="I37" s="122">
        <v>2198</v>
      </c>
      <c r="J37" s="143">
        <v>1251</v>
      </c>
      <c r="K37" s="121">
        <v>92</v>
      </c>
      <c r="L37" s="138" t="s">
        <v>201</v>
      </c>
      <c r="M37" s="140"/>
      <c r="N37" s="141">
        <f t="shared" si="1"/>
        <v>0</v>
      </c>
    </row>
    <row r="38" spans="1:14" x14ac:dyDescent="0.25">
      <c r="A38" s="102">
        <v>35</v>
      </c>
      <c r="B38" s="142" t="s">
        <v>93</v>
      </c>
      <c r="C38" s="96" t="s">
        <v>94</v>
      </c>
      <c r="D38" s="86" t="s">
        <v>17</v>
      </c>
      <c r="E38" s="87">
        <v>4</v>
      </c>
      <c r="F38" s="87" t="s">
        <v>10</v>
      </c>
      <c r="G38" s="87">
        <v>2013</v>
      </c>
      <c r="H38" s="86" t="s">
        <v>132</v>
      </c>
      <c r="I38" s="97">
        <v>2378</v>
      </c>
      <c r="J38" s="139">
        <v>975</v>
      </c>
      <c r="K38" s="94">
        <v>90</v>
      </c>
      <c r="L38" s="138" t="s">
        <v>201</v>
      </c>
      <c r="M38" s="140"/>
      <c r="N38" s="141">
        <f t="shared" si="1"/>
        <v>0</v>
      </c>
    </row>
    <row r="39" spans="1:14" x14ac:dyDescent="0.25">
      <c r="A39" s="102">
        <v>36</v>
      </c>
      <c r="B39" s="86" t="s">
        <v>32</v>
      </c>
      <c r="C39" s="96" t="s">
        <v>83</v>
      </c>
      <c r="D39" s="86" t="s">
        <v>22</v>
      </c>
      <c r="E39" s="87">
        <v>2</v>
      </c>
      <c r="F39" s="87" t="s">
        <v>16</v>
      </c>
      <c r="G39" s="97">
        <v>2013</v>
      </c>
      <c r="H39" s="98" t="s">
        <v>172</v>
      </c>
      <c r="I39" s="99">
        <v>7790</v>
      </c>
      <c r="J39" s="139">
        <v>6230</v>
      </c>
      <c r="K39" s="88">
        <v>265</v>
      </c>
      <c r="L39" s="138" t="s">
        <v>201</v>
      </c>
      <c r="M39" s="140"/>
      <c r="N39" s="141">
        <f t="shared" si="1"/>
        <v>0</v>
      </c>
    </row>
    <row r="40" spans="1:14" x14ac:dyDescent="0.25">
      <c r="A40" s="102">
        <v>37</v>
      </c>
      <c r="B40" s="142" t="s">
        <v>13</v>
      </c>
      <c r="C40" s="96">
        <v>107</v>
      </c>
      <c r="D40" s="86" t="s">
        <v>17</v>
      </c>
      <c r="E40" s="87">
        <v>32</v>
      </c>
      <c r="F40" s="87" t="s">
        <v>25</v>
      </c>
      <c r="G40" s="87">
        <v>2013</v>
      </c>
      <c r="H40" s="86" t="s">
        <v>163</v>
      </c>
      <c r="I40" s="143">
        <v>998</v>
      </c>
      <c r="J40" s="139">
        <v>297</v>
      </c>
      <c r="K40" s="138">
        <v>50</v>
      </c>
      <c r="L40" s="138" t="s">
        <v>201</v>
      </c>
      <c r="M40" s="140"/>
      <c r="N40" s="141">
        <f t="shared" si="1"/>
        <v>0</v>
      </c>
    </row>
    <row r="41" spans="1:14" x14ac:dyDescent="0.25">
      <c r="A41" s="102">
        <v>38</v>
      </c>
      <c r="B41" s="142" t="s">
        <v>13</v>
      </c>
      <c r="C41" s="96" t="s">
        <v>15</v>
      </c>
      <c r="D41" s="86" t="s">
        <v>17</v>
      </c>
      <c r="E41" s="87">
        <v>1</v>
      </c>
      <c r="F41" s="87" t="s">
        <v>16</v>
      </c>
      <c r="G41" s="87">
        <v>2013</v>
      </c>
      <c r="H41" s="86" t="s">
        <v>165</v>
      </c>
      <c r="I41" s="97">
        <v>2198</v>
      </c>
      <c r="J41" s="139">
        <v>1414</v>
      </c>
      <c r="K41" s="94">
        <v>81</v>
      </c>
      <c r="L41" s="138" t="s">
        <v>201</v>
      </c>
      <c r="M41" s="140"/>
      <c r="N41" s="141">
        <f t="shared" si="1"/>
        <v>0</v>
      </c>
    </row>
    <row r="42" spans="1:14" x14ac:dyDescent="0.25">
      <c r="A42" s="102">
        <v>39</v>
      </c>
      <c r="B42" s="142" t="s">
        <v>13</v>
      </c>
      <c r="C42" s="96" t="s">
        <v>15</v>
      </c>
      <c r="D42" s="86" t="s">
        <v>17</v>
      </c>
      <c r="E42" s="87">
        <v>4</v>
      </c>
      <c r="F42" s="87" t="s">
        <v>65</v>
      </c>
      <c r="G42" s="87">
        <v>2013</v>
      </c>
      <c r="H42" s="86" t="s">
        <v>164</v>
      </c>
      <c r="I42" s="143">
        <v>2198</v>
      </c>
      <c r="J42" s="144">
        <v>1047</v>
      </c>
      <c r="K42" s="143">
        <v>81</v>
      </c>
      <c r="L42" s="143" t="s">
        <v>201</v>
      </c>
      <c r="M42" s="145"/>
      <c r="N42" s="146">
        <f t="shared" si="1"/>
        <v>0</v>
      </c>
    </row>
    <row r="43" spans="1:14" x14ac:dyDescent="0.25">
      <c r="A43" s="102">
        <v>40</v>
      </c>
      <c r="B43" s="142" t="s">
        <v>43</v>
      </c>
      <c r="C43" s="96" t="s">
        <v>44</v>
      </c>
      <c r="D43" s="86" t="s">
        <v>17</v>
      </c>
      <c r="E43" s="87">
        <v>3</v>
      </c>
      <c r="F43" s="87" t="s">
        <v>10</v>
      </c>
      <c r="G43" s="87">
        <v>2013</v>
      </c>
      <c r="H43" s="86" t="s">
        <v>151</v>
      </c>
      <c r="I43" s="122">
        <v>1461</v>
      </c>
      <c r="J43" s="144">
        <v>685</v>
      </c>
      <c r="K43" s="122">
        <v>66</v>
      </c>
      <c r="L43" s="143" t="s">
        <v>201</v>
      </c>
      <c r="M43" s="145"/>
      <c r="N43" s="146">
        <f t="shared" si="1"/>
        <v>0</v>
      </c>
    </row>
    <row r="44" spans="1:14" x14ac:dyDescent="0.25">
      <c r="A44" s="102">
        <v>41</v>
      </c>
      <c r="B44" s="86" t="s">
        <v>43</v>
      </c>
      <c r="C44" s="96" t="s">
        <v>84</v>
      </c>
      <c r="D44" s="86" t="s">
        <v>17</v>
      </c>
      <c r="E44" s="87">
        <v>10</v>
      </c>
      <c r="F44" s="87" t="s">
        <v>25</v>
      </c>
      <c r="G44" s="97">
        <v>2013</v>
      </c>
      <c r="H44" s="98" t="s">
        <v>152</v>
      </c>
      <c r="I44" s="99">
        <v>7148</v>
      </c>
      <c r="J44" s="144">
        <v>10360</v>
      </c>
      <c r="K44" s="99">
        <v>195</v>
      </c>
      <c r="L44" s="143" t="s">
        <v>201</v>
      </c>
      <c r="M44" s="145"/>
      <c r="N44" s="146">
        <f t="shared" si="1"/>
        <v>0</v>
      </c>
    </row>
    <row r="45" spans="1:14" x14ac:dyDescent="0.25">
      <c r="A45" s="102">
        <v>42</v>
      </c>
      <c r="B45" s="86" t="s">
        <v>95</v>
      </c>
      <c r="C45" s="86" t="s">
        <v>96</v>
      </c>
      <c r="D45" s="64" t="s">
        <v>232</v>
      </c>
      <c r="E45" s="87">
        <v>1</v>
      </c>
      <c r="F45" s="87" t="s">
        <v>108</v>
      </c>
      <c r="G45" s="87">
        <v>2013</v>
      </c>
      <c r="H45" s="86" t="s">
        <v>193</v>
      </c>
      <c r="I45" s="122" t="s">
        <v>108</v>
      </c>
      <c r="J45" s="122" t="s">
        <v>108</v>
      </c>
      <c r="K45" s="122" t="s">
        <v>108</v>
      </c>
      <c r="L45" s="99" t="s">
        <v>201</v>
      </c>
      <c r="M45" s="135"/>
      <c r="N45" s="136">
        <f t="shared" si="1"/>
        <v>0</v>
      </c>
    </row>
    <row r="46" spans="1:14" x14ac:dyDescent="0.25">
      <c r="A46" s="102">
        <v>43</v>
      </c>
      <c r="B46" s="86" t="s">
        <v>97</v>
      </c>
      <c r="C46" s="86" t="s">
        <v>98</v>
      </c>
      <c r="D46" s="64" t="s">
        <v>232</v>
      </c>
      <c r="E46" s="87">
        <v>1</v>
      </c>
      <c r="F46" s="87" t="s">
        <v>108</v>
      </c>
      <c r="G46" s="87">
        <v>2013</v>
      </c>
      <c r="H46" s="86" t="s">
        <v>194</v>
      </c>
      <c r="I46" s="122" t="s">
        <v>108</v>
      </c>
      <c r="J46" s="122" t="s">
        <v>108</v>
      </c>
      <c r="K46" s="122" t="s">
        <v>108</v>
      </c>
      <c r="L46" s="99" t="s">
        <v>201</v>
      </c>
      <c r="M46" s="135"/>
      <c r="N46" s="136">
        <f t="shared" si="1"/>
        <v>0</v>
      </c>
    </row>
    <row r="47" spans="1:14" x14ac:dyDescent="0.25">
      <c r="A47" s="102">
        <v>44</v>
      </c>
      <c r="B47" s="64" t="s">
        <v>268</v>
      </c>
      <c r="C47" s="64">
        <v>250</v>
      </c>
      <c r="D47" s="64" t="s">
        <v>267</v>
      </c>
      <c r="E47" s="65">
        <v>1</v>
      </c>
      <c r="F47" s="65">
        <v>1</v>
      </c>
      <c r="G47" s="65">
        <v>2013</v>
      </c>
      <c r="H47" s="64" t="s">
        <v>270</v>
      </c>
      <c r="I47" s="122"/>
      <c r="J47" s="121"/>
      <c r="K47" s="121"/>
      <c r="L47" s="88"/>
      <c r="M47" s="89"/>
      <c r="N47" s="90"/>
    </row>
    <row r="48" spans="1:14" x14ac:dyDescent="0.25">
      <c r="A48" s="102">
        <v>45</v>
      </c>
      <c r="B48" s="86" t="s">
        <v>91</v>
      </c>
      <c r="C48" s="96" t="s">
        <v>92</v>
      </c>
      <c r="D48" s="86" t="s">
        <v>232</v>
      </c>
      <c r="E48" s="87">
        <v>2</v>
      </c>
      <c r="F48" s="87" t="s">
        <v>108</v>
      </c>
      <c r="G48" s="97">
        <v>2017</v>
      </c>
      <c r="H48" s="98" t="s">
        <v>262</v>
      </c>
      <c r="I48" s="122" t="s">
        <v>108</v>
      </c>
      <c r="J48" s="100" t="s">
        <v>108</v>
      </c>
      <c r="K48" s="121" t="s">
        <v>108</v>
      </c>
      <c r="L48" s="121" t="s">
        <v>201</v>
      </c>
      <c r="M48" s="168"/>
      <c r="N48" s="90">
        <f>E48*M48</f>
        <v>0</v>
      </c>
    </row>
    <row r="49" spans="1:14" x14ac:dyDescent="0.25">
      <c r="A49" s="102">
        <v>46</v>
      </c>
      <c r="B49" s="86" t="s">
        <v>41</v>
      </c>
      <c r="C49" s="96" t="s">
        <v>82</v>
      </c>
      <c r="D49" s="86" t="s">
        <v>21</v>
      </c>
      <c r="E49" s="87">
        <v>4</v>
      </c>
      <c r="F49" s="87">
        <v>1</v>
      </c>
      <c r="G49" s="97">
        <v>2012</v>
      </c>
      <c r="H49" s="98" t="s">
        <v>144</v>
      </c>
      <c r="I49" s="99">
        <v>4400</v>
      </c>
      <c r="J49" s="122" t="s">
        <v>108</v>
      </c>
      <c r="K49" s="122" t="s">
        <v>108</v>
      </c>
      <c r="L49" s="99" t="s">
        <v>201</v>
      </c>
      <c r="M49" s="135"/>
      <c r="N49" s="136">
        <f>E49*M49</f>
        <v>0</v>
      </c>
    </row>
    <row r="50" spans="1:14" x14ac:dyDescent="0.25">
      <c r="A50" s="102">
        <v>47</v>
      </c>
      <c r="B50" s="86" t="s">
        <v>32</v>
      </c>
      <c r="C50" s="96" t="s">
        <v>79</v>
      </c>
      <c r="D50" s="86" t="s">
        <v>26</v>
      </c>
      <c r="E50" s="87">
        <v>2</v>
      </c>
      <c r="F50" s="87" t="s">
        <v>16</v>
      </c>
      <c r="G50" s="97">
        <v>2012</v>
      </c>
      <c r="H50" s="98" t="s">
        <v>176</v>
      </c>
      <c r="I50" s="99">
        <v>2998</v>
      </c>
      <c r="J50" s="100">
        <v>2243</v>
      </c>
      <c r="K50" s="88">
        <v>107</v>
      </c>
      <c r="L50" s="88" t="s">
        <v>201</v>
      </c>
      <c r="M50" s="89"/>
      <c r="N50" s="90">
        <f>E50*M50</f>
        <v>0</v>
      </c>
    </row>
    <row r="51" spans="1:14" x14ac:dyDescent="0.25">
      <c r="A51" s="102">
        <v>48</v>
      </c>
      <c r="B51" s="86" t="s">
        <v>80</v>
      </c>
      <c r="C51" s="96" t="s">
        <v>81</v>
      </c>
      <c r="D51" s="86" t="s">
        <v>21</v>
      </c>
      <c r="E51" s="87">
        <v>1</v>
      </c>
      <c r="F51" s="87">
        <v>1</v>
      </c>
      <c r="G51" s="97">
        <v>2012</v>
      </c>
      <c r="H51" s="98" t="s">
        <v>181</v>
      </c>
      <c r="I51" s="99" t="s">
        <v>108</v>
      </c>
      <c r="J51" s="122" t="s">
        <v>108</v>
      </c>
      <c r="K51" s="122" t="s">
        <v>108</v>
      </c>
      <c r="L51" s="88" t="s">
        <v>201</v>
      </c>
      <c r="M51" s="89"/>
      <c r="N51" s="90">
        <f>E51*M51</f>
        <v>0</v>
      </c>
    </row>
    <row r="52" spans="1:14" x14ac:dyDescent="0.25">
      <c r="A52" s="102">
        <v>49</v>
      </c>
      <c r="B52" s="86" t="s">
        <v>2</v>
      </c>
      <c r="C52" s="96" t="s">
        <v>78</v>
      </c>
      <c r="D52" s="86" t="s">
        <v>5</v>
      </c>
      <c r="E52" s="87">
        <v>1</v>
      </c>
      <c r="F52" s="87" t="s">
        <v>10</v>
      </c>
      <c r="G52" s="97">
        <v>2012</v>
      </c>
      <c r="H52" s="98" t="s">
        <v>124</v>
      </c>
      <c r="I52" s="99">
        <v>2231</v>
      </c>
      <c r="J52" s="122" t="s">
        <v>108</v>
      </c>
      <c r="K52" s="88">
        <v>110</v>
      </c>
      <c r="L52" s="88" t="s">
        <v>201</v>
      </c>
      <c r="M52" s="89"/>
      <c r="N52" s="90">
        <f>E52*M52</f>
        <v>0</v>
      </c>
    </row>
    <row r="53" spans="1:14" x14ac:dyDescent="0.25">
      <c r="A53" s="102">
        <v>50</v>
      </c>
      <c r="B53" s="86" t="s">
        <v>53</v>
      </c>
      <c r="C53" s="96" t="s">
        <v>54</v>
      </c>
      <c r="D53" s="98" t="s">
        <v>17</v>
      </c>
      <c r="E53" s="97">
        <v>3</v>
      </c>
      <c r="F53" s="87" t="s">
        <v>25</v>
      </c>
      <c r="G53" s="97">
        <v>2011</v>
      </c>
      <c r="H53" s="98" t="s">
        <v>138</v>
      </c>
      <c r="I53" s="99">
        <v>1461</v>
      </c>
      <c r="J53" s="100">
        <v>2243</v>
      </c>
      <c r="K53" s="88">
        <v>55</v>
      </c>
      <c r="L53" s="88" t="s">
        <v>201</v>
      </c>
      <c r="M53" s="89"/>
      <c r="N53" s="90">
        <f t="shared" ref="N53:N84" si="2">E53*M53</f>
        <v>0</v>
      </c>
    </row>
    <row r="54" spans="1:14" x14ac:dyDescent="0.25">
      <c r="A54" s="102">
        <v>51</v>
      </c>
      <c r="B54" s="86" t="s">
        <v>9</v>
      </c>
      <c r="C54" s="96" t="s">
        <v>77</v>
      </c>
      <c r="D54" s="98" t="s">
        <v>17</v>
      </c>
      <c r="E54" s="97">
        <v>7</v>
      </c>
      <c r="F54" s="87" t="s">
        <v>19</v>
      </c>
      <c r="G54" s="97">
        <v>2011</v>
      </c>
      <c r="H54" s="98" t="s">
        <v>114</v>
      </c>
      <c r="I54" s="99">
        <v>2500</v>
      </c>
      <c r="J54" s="100">
        <v>2243</v>
      </c>
      <c r="K54" s="88">
        <v>107</v>
      </c>
      <c r="L54" s="88" t="s">
        <v>201</v>
      </c>
      <c r="M54" s="89"/>
      <c r="N54" s="90">
        <f t="shared" si="2"/>
        <v>0</v>
      </c>
    </row>
    <row r="55" spans="1:14" x14ac:dyDescent="0.25">
      <c r="A55" s="102">
        <v>52</v>
      </c>
      <c r="B55" s="86" t="s">
        <v>2</v>
      </c>
      <c r="C55" s="96" t="s">
        <v>78</v>
      </c>
      <c r="D55" s="86" t="s">
        <v>5</v>
      </c>
      <c r="E55" s="87">
        <v>1</v>
      </c>
      <c r="F55" s="87" t="s">
        <v>10</v>
      </c>
      <c r="G55" s="97">
        <v>2011</v>
      </c>
      <c r="H55" s="98" t="s">
        <v>123</v>
      </c>
      <c r="I55" s="99">
        <v>1987</v>
      </c>
      <c r="J55" s="122" t="s">
        <v>108</v>
      </c>
      <c r="K55" s="88">
        <v>116</v>
      </c>
      <c r="L55" s="88" t="s">
        <v>201</v>
      </c>
      <c r="M55" s="89"/>
      <c r="N55" s="90">
        <f t="shared" si="2"/>
        <v>0</v>
      </c>
    </row>
    <row r="56" spans="1:14" x14ac:dyDescent="0.25">
      <c r="A56" s="102">
        <v>53</v>
      </c>
      <c r="B56" s="86" t="s">
        <v>53</v>
      </c>
      <c r="C56" s="96" t="s">
        <v>54</v>
      </c>
      <c r="D56" s="98" t="s">
        <v>17</v>
      </c>
      <c r="E56" s="97">
        <v>3</v>
      </c>
      <c r="F56" s="101" t="s">
        <v>25</v>
      </c>
      <c r="G56" s="97">
        <v>2010</v>
      </c>
      <c r="H56" s="98" t="s">
        <v>139</v>
      </c>
      <c r="I56" s="85">
        <v>1390</v>
      </c>
      <c r="J56" s="100">
        <v>675</v>
      </c>
      <c r="K56" s="102">
        <v>55</v>
      </c>
      <c r="L56" s="88" t="s">
        <v>201</v>
      </c>
      <c r="M56" s="89"/>
      <c r="N56" s="90">
        <f t="shared" si="2"/>
        <v>0</v>
      </c>
    </row>
    <row r="57" spans="1:14" x14ac:dyDescent="0.25">
      <c r="A57" s="102">
        <v>54</v>
      </c>
      <c r="B57" s="86" t="s">
        <v>75</v>
      </c>
      <c r="C57" s="86" t="s">
        <v>76</v>
      </c>
      <c r="D57" s="98" t="s">
        <v>21</v>
      </c>
      <c r="E57" s="97">
        <v>1</v>
      </c>
      <c r="F57" s="101">
        <v>1</v>
      </c>
      <c r="G57" s="97">
        <v>2010</v>
      </c>
      <c r="H57" s="98" t="s">
        <v>182</v>
      </c>
      <c r="I57" s="99" t="s">
        <v>108</v>
      </c>
      <c r="J57" s="122" t="s">
        <v>108</v>
      </c>
      <c r="K57" s="122" t="s">
        <v>108</v>
      </c>
      <c r="L57" s="88" t="s">
        <v>201</v>
      </c>
      <c r="M57" s="89"/>
      <c r="N57" s="90">
        <f t="shared" si="2"/>
        <v>0</v>
      </c>
    </row>
    <row r="58" spans="1:14" x14ac:dyDescent="0.25">
      <c r="A58" s="102">
        <v>55</v>
      </c>
      <c r="B58" s="86" t="s">
        <v>43</v>
      </c>
      <c r="C58" s="86" t="s">
        <v>71</v>
      </c>
      <c r="D58" s="98" t="s">
        <v>17</v>
      </c>
      <c r="E58" s="97">
        <v>1</v>
      </c>
      <c r="F58" s="101" t="s">
        <v>25</v>
      </c>
      <c r="G58" s="97">
        <v>2010</v>
      </c>
      <c r="H58" s="98" t="s">
        <v>155</v>
      </c>
      <c r="I58" s="85">
        <v>10837</v>
      </c>
      <c r="J58" s="100">
        <v>21419</v>
      </c>
      <c r="K58" s="102">
        <v>272</v>
      </c>
      <c r="L58" s="88" t="s">
        <v>201</v>
      </c>
      <c r="M58" s="89"/>
      <c r="N58" s="90">
        <f t="shared" si="2"/>
        <v>0</v>
      </c>
    </row>
    <row r="59" spans="1:14" x14ac:dyDescent="0.25">
      <c r="A59" s="102">
        <v>56</v>
      </c>
      <c r="B59" s="86" t="s">
        <v>43</v>
      </c>
      <c r="C59" s="86" t="s">
        <v>64</v>
      </c>
      <c r="D59" s="98" t="s">
        <v>17</v>
      </c>
      <c r="E59" s="97">
        <v>1</v>
      </c>
      <c r="F59" s="101" t="s">
        <v>16</v>
      </c>
      <c r="G59" s="97">
        <v>2010</v>
      </c>
      <c r="H59" s="98" t="s">
        <v>153</v>
      </c>
      <c r="I59" s="85">
        <v>2464</v>
      </c>
      <c r="J59" s="100">
        <v>1488</v>
      </c>
      <c r="K59" s="102">
        <v>74</v>
      </c>
      <c r="L59" s="88" t="s">
        <v>201</v>
      </c>
      <c r="M59" s="89"/>
      <c r="N59" s="90">
        <f t="shared" si="2"/>
        <v>0</v>
      </c>
    </row>
    <row r="60" spans="1:14" x14ac:dyDescent="0.25">
      <c r="A60" s="102">
        <v>57</v>
      </c>
      <c r="B60" s="86" t="s">
        <v>2</v>
      </c>
      <c r="C60" s="86" t="s">
        <v>56</v>
      </c>
      <c r="D60" s="98" t="s">
        <v>17</v>
      </c>
      <c r="E60" s="97">
        <v>14</v>
      </c>
      <c r="F60" s="101" t="s">
        <v>25</v>
      </c>
      <c r="G60" s="97">
        <v>2010</v>
      </c>
      <c r="H60" s="98" t="s">
        <v>126</v>
      </c>
      <c r="I60" s="85">
        <v>998</v>
      </c>
      <c r="J60" s="100">
        <v>300</v>
      </c>
      <c r="K60" s="102">
        <v>50</v>
      </c>
      <c r="L60" s="88" t="s">
        <v>201</v>
      </c>
      <c r="M60" s="89"/>
      <c r="N60" s="90">
        <f t="shared" si="2"/>
        <v>0</v>
      </c>
    </row>
    <row r="61" spans="1:14" x14ac:dyDescent="0.25">
      <c r="A61" s="102">
        <v>58</v>
      </c>
      <c r="B61" s="86" t="s">
        <v>53</v>
      </c>
      <c r="C61" s="96" t="s">
        <v>54</v>
      </c>
      <c r="D61" s="86" t="s">
        <v>18</v>
      </c>
      <c r="E61" s="87">
        <v>1</v>
      </c>
      <c r="F61" s="101" t="s">
        <v>8</v>
      </c>
      <c r="G61" s="97">
        <v>2009</v>
      </c>
      <c r="H61" s="98" t="s">
        <v>140</v>
      </c>
      <c r="I61" s="85">
        <v>1461</v>
      </c>
      <c r="J61" s="122" t="s">
        <v>108</v>
      </c>
      <c r="K61" s="102">
        <v>50</v>
      </c>
      <c r="L61" s="88" t="s">
        <v>201</v>
      </c>
      <c r="M61" s="89"/>
      <c r="N61" s="90">
        <f t="shared" si="2"/>
        <v>0</v>
      </c>
    </row>
    <row r="62" spans="1:14" x14ac:dyDescent="0.25">
      <c r="A62" s="102">
        <v>59</v>
      </c>
      <c r="B62" s="86" t="s">
        <v>9</v>
      </c>
      <c r="C62" s="86" t="s">
        <v>70</v>
      </c>
      <c r="D62" s="98" t="s">
        <v>17</v>
      </c>
      <c r="E62" s="97">
        <v>3</v>
      </c>
      <c r="F62" s="101" t="s">
        <v>16</v>
      </c>
      <c r="G62" s="97">
        <v>2009</v>
      </c>
      <c r="H62" s="98" t="s">
        <v>115</v>
      </c>
      <c r="I62" s="85">
        <v>2402</v>
      </c>
      <c r="J62" s="100">
        <v>1415</v>
      </c>
      <c r="K62" s="102">
        <v>74</v>
      </c>
      <c r="L62" s="88" t="s">
        <v>201</v>
      </c>
      <c r="M62" s="89"/>
      <c r="N62" s="90">
        <f t="shared" si="2"/>
        <v>0</v>
      </c>
    </row>
    <row r="63" spans="1:14" x14ac:dyDescent="0.25">
      <c r="A63" s="102">
        <v>60</v>
      </c>
      <c r="B63" s="86" t="s">
        <v>59</v>
      </c>
      <c r="C63" s="86" t="s">
        <v>60</v>
      </c>
      <c r="D63" s="98" t="s">
        <v>21</v>
      </c>
      <c r="E63" s="97">
        <v>3</v>
      </c>
      <c r="F63" s="101">
        <v>1</v>
      </c>
      <c r="G63" s="87">
        <v>2009</v>
      </c>
      <c r="H63" s="86" t="s">
        <v>168</v>
      </c>
      <c r="I63" s="85">
        <v>4400</v>
      </c>
      <c r="J63" s="122" t="s">
        <v>108</v>
      </c>
      <c r="K63" s="122" t="s">
        <v>108</v>
      </c>
      <c r="L63" s="88" t="s">
        <v>201</v>
      </c>
      <c r="M63" s="89"/>
      <c r="N63" s="90">
        <f t="shared" si="2"/>
        <v>0</v>
      </c>
    </row>
    <row r="64" spans="1:14" x14ac:dyDescent="0.25">
      <c r="A64" s="102">
        <v>61</v>
      </c>
      <c r="B64" s="86" t="s">
        <v>6</v>
      </c>
      <c r="C64" s="86" t="s">
        <v>69</v>
      </c>
      <c r="D64" s="86" t="s">
        <v>5</v>
      </c>
      <c r="E64" s="87">
        <v>13</v>
      </c>
      <c r="F64" s="101" t="s">
        <v>10</v>
      </c>
      <c r="G64" s="97">
        <v>2009</v>
      </c>
      <c r="H64" s="98" t="s">
        <v>178</v>
      </c>
      <c r="I64" s="85">
        <v>1396</v>
      </c>
      <c r="J64" s="122" t="s">
        <v>108</v>
      </c>
      <c r="K64" s="102">
        <v>80</v>
      </c>
      <c r="L64" s="88" t="s">
        <v>201</v>
      </c>
      <c r="M64" s="89"/>
      <c r="N64" s="90">
        <f t="shared" si="2"/>
        <v>0</v>
      </c>
    </row>
    <row r="65" spans="1:14" x14ac:dyDescent="0.25">
      <c r="A65" s="102">
        <v>62</v>
      </c>
      <c r="B65" s="86" t="s">
        <v>6</v>
      </c>
      <c r="C65" s="86" t="s">
        <v>69</v>
      </c>
      <c r="D65" s="86" t="s">
        <v>5</v>
      </c>
      <c r="E65" s="87">
        <v>1</v>
      </c>
      <c r="F65" s="101" t="s">
        <v>10</v>
      </c>
      <c r="G65" s="97">
        <v>2009</v>
      </c>
      <c r="H65" s="98" t="s">
        <v>177</v>
      </c>
      <c r="I65" s="85">
        <v>1591</v>
      </c>
      <c r="J65" s="122" t="s">
        <v>108</v>
      </c>
      <c r="K65" s="102">
        <v>80</v>
      </c>
      <c r="L65" s="88" t="s">
        <v>201</v>
      </c>
      <c r="M65" s="89"/>
      <c r="N65" s="90">
        <f t="shared" si="2"/>
        <v>0</v>
      </c>
    </row>
    <row r="66" spans="1:14" x14ac:dyDescent="0.25">
      <c r="A66" s="102">
        <v>63</v>
      </c>
      <c r="B66" s="86" t="s">
        <v>43</v>
      </c>
      <c r="C66" s="86" t="s">
        <v>71</v>
      </c>
      <c r="D66" s="98" t="s">
        <v>17</v>
      </c>
      <c r="E66" s="97">
        <v>2</v>
      </c>
      <c r="F66" s="101" t="s">
        <v>25</v>
      </c>
      <c r="G66" s="97">
        <v>2009</v>
      </c>
      <c r="H66" s="98" t="s">
        <v>154</v>
      </c>
      <c r="I66" s="85">
        <v>10837</v>
      </c>
      <c r="J66" s="100">
        <v>21419</v>
      </c>
      <c r="K66" s="102">
        <v>272</v>
      </c>
      <c r="L66" s="88" t="s">
        <v>201</v>
      </c>
      <c r="M66" s="89"/>
      <c r="N66" s="90">
        <f t="shared" si="2"/>
        <v>0</v>
      </c>
    </row>
    <row r="67" spans="1:14" x14ac:dyDescent="0.25">
      <c r="A67" s="102">
        <v>64</v>
      </c>
      <c r="B67" s="96" t="s">
        <v>43</v>
      </c>
      <c r="C67" s="86" t="s">
        <v>64</v>
      </c>
      <c r="D67" s="86" t="s">
        <v>17</v>
      </c>
      <c r="E67" s="87">
        <v>2</v>
      </c>
      <c r="F67" s="101" t="s">
        <v>16</v>
      </c>
      <c r="G67" s="97">
        <v>2009</v>
      </c>
      <c r="H67" s="98" t="s">
        <v>161</v>
      </c>
      <c r="I67" s="85">
        <v>2464</v>
      </c>
      <c r="J67" s="100">
        <v>1348</v>
      </c>
      <c r="K67" s="102">
        <v>74</v>
      </c>
      <c r="L67" s="88" t="s">
        <v>201</v>
      </c>
      <c r="M67" s="89"/>
      <c r="N67" s="90">
        <f t="shared" si="2"/>
        <v>0</v>
      </c>
    </row>
    <row r="68" spans="1:14" x14ac:dyDescent="0.25">
      <c r="A68" s="102">
        <v>65</v>
      </c>
      <c r="B68" s="96" t="s">
        <v>43</v>
      </c>
      <c r="C68" s="86" t="s">
        <v>64</v>
      </c>
      <c r="D68" s="86" t="s">
        <v>17</v>
      </c>
      <c r="E68" s="87">
        <v>1</v>
      </c>
      <c r="F68" s="101" t="s">
        <v>65</v>
      </c>
      <c r="G68" s="97">
        <v>2009</v>
      </c>
      <c r="H68" s="98" t="s">
        <v>162</v>
      </c>
      <c r="I68" s="85">
        <v>2464</v>
      </c>
      <c r="J68" s="100">
        <v>978</v>
      </c>
      <c r="K68" s="102">
        <v>88</v>
      </c>
      <c r="L68" s="88" t="s">
        <v>201</v>
      </c>
      <c r="M68" s="89"/>
      <c r="N68" s="90">
        <f t="shared" si="2"/>
        <v>0</v>
      </c>
    </row>
    <row r="69" spans="1:14" x14ac:dyDescent="0.25">
      <c r="A69" s="102">
        <v>66</v>
      </c>
      <c r="B69" s="86" t="s">
        <v>53</v>
      </c>
      <c r="C69" s="86" t="s">
        <v>54</v>
      </c>
      <c r="D69" s="86" t="s">
        <v>18</v>
      </c>
      <c r="E69" s="87">
        <v>7</v>
      </c>
      <c r="F69" s="101" t="s">
        <v>8</v>
      </c>
      <c r="G69" s="97">
        <v>2008</v>
      </c>
      <c r="H69" s="98" t="s">
        <v>141</v>
      </c>
      <c r="I69" s="85">
        <v>1461</v>
      </c>
      <c r="J69" s="122" t="s">
        <v>108</v>
      </c>
      <c r="K69" s="102">
        <v>50</v>
      </c>
      <c r="L69" s="88" t="s">
        <v>201</v>
      </c>
      <c r="M69" s="89"/>
      <c r="N69" s="90">
        <f t="shared" si="2"/>
        <v>0</v>
      </c>
    </row>
    <row r="70" spans="1:14" x14ac:dyDescent="0.25">
      <c r="A70" s="102">
        <v>67</v>
      </c>
      <c r="B70" s="86" t="s">
        <v>53</v>
      </c>
      <c r="C70" s="96" t="s">
        <v>54</v>
      </c>
      <c r="D70" s="86" t="s">
        <v>17</v>
      </c>
      <c r="E70" s="87">
        <v>14</v>
      </c>
      <c r="F70" s="101" t="s">
        <v>25</v>
      </c>
      <c r="G70" s="97">
        <v>2008</v>
      </c>
      <c r="H70" s="98" t="s">
        <v>142</v>
      </c>
      <c r="I70" s="85">
        <v>1390</v>
      </c>
      <c r="J70" s="100">
        <v>675</v>
      </c>
      <c r="K70" s="102">
        <v>55</v>
      </c>
      <c r="L70" s="88" t="s">
        <v>201</v>
      </c>
      <c r="M70" s="89"/>
      <c r="N70" s="90">
        <f t="shared" si="2"/>
        <v>0</v>
      </c>
    </row>
    <row r="71" spans="1:14" x14ac:dyDescent="0.25">
      <c r="A71" s="102">
        <v>68</v>
      </c>
      <c r="B71" s="96" t="s">
        <v>9</v>
      </c>
      <c r="C71" s="96" t="s">
        <v>34</v>
      </c>
      <c r="D71" s="86" t="s">
        <v>17</v>
      </c>
      <c r="E71" s="87">
        <v>5</v>
      </c>
      <c r="F71" s="101" t="s">
        <v>25</v>
      </c>
      <c r="G71" s="97">
        <v>2008</v>
      </c>
      <c r="H71" s="98" t="s">
        <v>118</v>
      </c>
      <c r="I71" s="85">
        <v>1399</v>
      </c>
      <c r="J71" s="100">
        <v>428</v>
      </c>
      <c r="K71" s="102">
        <v>50</v>
      </c>
      <c r="L71" s="88" t="s">
        <v>201</v>
      </c>
      <c r="M71" s="89"/>
      <c r="N71" s="90">
        <f t="shared" si="2"/>
        <v>0</v>
      </c>
    </row>
    <row r="72" spans="1:14" x14ac:dyDescent="0.25">
      <c r="A72" s="102">
        <v>69</v>
      </c>
      <c r="B72" s="86" t="s">
        <v>59</v>
      </c>
      <c r="C72" s="86" t="s">
        <v>60</v>
      </c>
      <c r="D72" s="86" t="s">
        <v>21</v>
      </c>
      <c r="E72" s="87">
        <v>1</v>
      </c>
      <c r="F72" s="101">
        <v>1</v>
      </c>
      <c r="G72" s="87">
        <v>2008</v>
      </c>
      <c r="H72" s="86" t="s">
        <v>167</v>
      </c>
      <c r="I72" s="87">
        <v>4400</v>
      </c>
      <c r="J72" s="122" t="s">
        <v>108</v>
      </c>
      <c r="K72" s="122" t="s">
        <v>108</v>
      </c>
      <c r="L72" s="88" t="s">
        <v>201</v>
      </c>
      <c r="M72" s="89"/>
      <c r="N72" s="90">
        <f t="shared" si="2"/>
        <v>0</v>
      </c>
    </row>
    <row r="73" spans="1:14" x14ac:dyDescent="0.25">
      <c r="A73" s="102">
        <v>70</v>
      </c>
      <c r="B73" s="86" t="s">
        <v>59</v>
      </c>
      <c r="C73" s="86" t="s">
        <v>61</v>
      </c>
      <c r="D73" s="86" t="s">
        <v>21</v>
      </c>
      <c r="E73" s="87">
        <v>1</v>
      </c>
      <c r="F73" s="101">
        <v>1</v>
      </c>
      <c r="G73" s="87">
        <v>2008</v>
      </c>
      <c r="H73" s="86" t="s">
        <v>169</v>
      </c>
      <c r="I73" s="85">
        <v>1500</v>
      </c>
      <c r="J73" s="122" t="s">
        <v>108</v>
      </c>
      <c r="K73" s="122" t="s">
        <v>108</v>
      </c>
      <c r="L73" s="88" t="s">
        <v>201</v>
      </c>
      <c r="M73" s="89"/>
      <c r="N73" s="90">
        <f t="shared" si="2"/>
        <v>0</v>
      </c>
    </row>
    <row r="74" spans="1:14" x14ac:dyDescent="0.25">
      <c r="A74" s="102">
        <v>71</v>
      </c>
      <c r="B74" s="86" t="s">
        <v>62</v>
      </c>
      <c r="C74" s="86" t="s">
        <v>63</v>
      </c>
      <c r="D74" s="86" t="s">
        <v>26</v>
      </c>
      <c r="E74" s="87">
        <v>1</v>
      </c>
      <c r="F74" s="101" t="s">
        <v>25</v>
      </c>
      <c r="G74" s="97">
        <v>2008</v>
      </c>
      <c r="H74" s="98" t="s">
        <v>180</v>
      </c>
      <c r="I74" s="85">
        <v>12419</v>
      </c>
      <c r="J74" s="100">
        <v>8660</v>
      </c>
      <c r="K74" s="102">
        <v>353</v>
      </c>
      <c r="L74" s="88" t="s">
        <v>201</v>
      </c>
      <c r="M74" s="89"/>
      <c r="N74" s="90">
        <f t="shared" si="2"/>
        <v>0</v>
      </c>
    </row>
    <row r="75" spans="1:14" x14ac:dyDescent="0.25">
      <c r="A75" s="102">
        <v>72</v>
      </c>
      <c r="B75" s="96" t="s">
        <v>57</v>
      </c>
      <c r="C75" s="96" t="s">
        <v>58</v>
      </c>
      <c r="D75" s="86" t="s">
        <v>5</v>
      </c>
      <c r="E75" s="87">
        <v>1</v>
      </c>
      <c r="F75" s="87" t="s">
        <v>8</v>
      </c>
      <c r="G75" s="97">
        <v>2008</v>
      </c>
      <c r="H75" s="98" t="s">
        <v>131</v>
      </c>
      <c r="I75" s="85">
        <v>1995</v>
      </c>
      <c r="J75" s="122" t="s">
        <v>108</v>
      </c>
      <c r="K75" s="102">
        <v>110</v>
      </c>
      <c r="L75" s="88" t="s">
        <v>201</v>
      </c>
      <c r="M75" s="89"/>
      <c r="N75" s="90">
        <f t="shared" si="2"/>
        <v>0</v>
      </c>
    </row>
    <row r="76" spans="1:14" x14ac:dyDescent="0.25">
      <c r="A76" s="102">
        <v>73</v>
      </c>
      <c r="B76" s="103" t="s">
        <v>35</v>
      </c>
      <c r="C76" s="86">
        <v>232900</v>
      </c>
      <c r="D76" s="86" t="s">
        <v>17</v>
      </c>
      <c r="E76" s="87">
        <v>2</v>
      </c>
      <c r="F76" s="101" t="s">
        <v>19</v>
      </c>
      <c r="G76" s="87">
        <v>2008</v>
      </c>
      <c r="H76" s="86" t="s">
        <v>148</v>
      </c>
      <c r="I76" s="85">
        <v>1690</v>
      </c>
      <c r="J76" s="100">
        <v>600</v>
      </c>
      <c r="K76" s="102">
        <v>60</v>
      </c>
      <c r="L76" s="88" t="s">
        <v>201</v>
      </c>
      <c r="M76" s="89"/>
      <c r="N76" s="90">
        <f t="shared" si="2"/>
        <v>0</v>
      </c>
    </row>
    <row r="77" spans="1:14" x14ac:dyDescent="0.25">
      <c r="A77" s="102">
        <v>74</v>
      </c>
      <c r="B77" s="86" t="s">
        <v>43</v>
      </c>
      <c r="C77" s="86" t="s">
        <v>44</v>
      </c>
      <c r="D77" s="86" t="s">
        <v>17</v>
      </c>
      <c r="E77" s="87">
        <v>3</v>
      </c>
      <c r="F77" s="101" t="s">
        <v>25</v>
      </c>
      <c r="G77" s="97">
        <v>2008</v>
      </c>
      <c r="H77" s="98" t="s">
        <v>159</v>
      </c>
      <c r="I77" s="85">
        <v>1461</v>
      </c>
      <c r="J77" s="100">
        <v>415</v>
      </c>
      <c r="K77" s="102">
        <v>50</v>
      </c>
      <c r="L77" s="88" t="s">
        <v>201</v>
      </c>
      <c r="M77" s="89"/>
      <c r="N77" s="90">
        <f t="shared" si="2"/>
        <v>0</v>
      </c>
    </row>
    <row r="78" spans="1:14" x14ac:dyDescent="0.25">
      <c r="A78" s="102">
        <v>75</v>
      </c>
      <c r="B78" s="96" t="s">
        <v>43</v>
      </c>
      <c r="C78" s="96" t="s">
        <v>44</v>
      </c>
      <c r="D78" s="86" t="s">
        <v>5</v>
      </c>
      <c r="E78" s="87">
        <v>1</v>
      </c>
      <c r="F78" s="101" t="s">
        <v>8</v>
      </c>
      <c r="G78" s="97">
        <v>2008</v>
      </c>
      <c r="H78" s="98" t="s">
        <v>158</v>
      </c>
      <c r="I78" s="85">
        <v>1598</v>
      </c>
      <c r="J78" s="122" t="s">
        <v>108</v>
      </c>
      <c r="K78" s="102">
        <v>70</v>
      </c>
      <c r="L78" s="88" t="s">
        <v>201</v>
      </c>
      <c r="M78" s="89"/>
      <c r="N78" s="90">
        <f t="shared" si="2"/>
        <v>0</v>
      </c>
    </row>
    <row r="79" spans="1:14" x14ac:dyDescent="0.25">
      <c r="A79" s="102">
        <v>76</v>
      </c>
      <c r="B79" s="86" t="s">
        <v>43</v>
      </c>
      <c r="C79" s="86" t="s">
        <v>44</v>
      </c>
      <c r="D79" s="86" t="s">
        <v>18</v>
      </c>
      <c r="E79" s="87">
        <v>1</v>
      </c>
      <c r="F79" s="101" t="s">
        <v>8</v>
      </c>
      <c r="G79" s="97">
        <v>2008</v>
      </c>
      <c r="H79" s="98" t="s">
        <v>160</v>
      </c>
      <c r="I79" s="85">
        <v>1461</v>
      </c>
      <c r="J79" s="122" t="s">
        <v>108</v>
      </c>
      <c r="K79" s="102">
        <v>50</v>
      </c>
      <c r="L79" s="88" t="s">
        <v>201</v>
      </c>
      <c r="M79" s="89"/>
      <c r="N79" s="90">
        <f t="shared" si="2"/>
        <v>0</v>
      </c>
    </row>
    <row r="80" spans="1:14" x14ac:dyDescent="0.25">
      <c r="A80" s="102">
        <v>77</v>
      </c>
      <c r="B80" s="91" t="s">
        <v>2</v>
      </c>
      <c r="C80" s="91" t="s">
        <v>55</v>
      </c>
      <c r="D80" s="91" t="s">
        <v>5</v>
      </c>
      <c r="E80" s="93">
        <v>5</v>
      </c>
      <c r="F80" s="104" t="s">
        <v>10</v>
      </c>
      <c r="G80" s="94">
        <v>2008</v>
      </c>
      <c r="H80" s="95" t="s">
        <v>122</v>
      </c>
      <c r="I80" s="88">
        <v>1794</v>
      </c>
      <c r="J80" s="122" t="s">
        <v>108</v>
      </c>
      <c r="K80" s="88">
        <v>95</v>
      </c>
      <c r="L80" s="88" t="s">
        <v>201</v>
      </c>
      <c r="M80" s="89"/>
      <c r="N80" s="90">
        <f t="shared" si="2"/>
        <v>0</v>
      </c>
    </row>
    <row r="81" spans="1:14" x14ac:dyDescent="0.25">
      <c r="A81" s="102">
        <v>78</v>
      </c>
      <c r="B81" s="86" t="s">
        <v>2</v>
      </c>
      <c r="C81" s="86" t="s">
        <v>56</v>
      </c>
      <c r="D81" s="86" t="s">
        <v>5</v>
      </c>
      <c r="E81" s="87">
        <v>10</v>
      </c>
      <c r="F81" s="101" t="s">
        <v>19</v>
      </c>
      <c r="G81" s="97">
        <v>2008</v>
      </c>
      <c r="H81" s="98" t="s">
        <v>127</v>
      </c>
      <c r="I81" s="85">
        <v>998</v>
      </c>
      <c r="J81" s="122" t="s">
        <v>108</v>
      </c>
      <c r="K81" s="102">
        <v>50</v>
      </c>
      <c r="L81" s="88" t="s">
        <v>201</v>
      </c>
      <c r="M81" s="89"/>
      <c r="N81" s="90">
        <f t="shared" si="2"/>
        <v>0</v>
      </c>
    </row>
    <row r="82" spans="1:14" x14ac:dyDescent="0.25">
      <c r="A82" s="102">
        <v>79</v>
      </c>
      <c r="B82" s="86" t="s">
        <v>2</v>
      </c>
      <c r="C82" s="86" t="s">
        <v>56</v>
      </c>
      <c r="D82" s="86" t="s">
        <v>17</v>
      </c>
      <c r="E82" s="87">
        <v>10</v>
      </c>
      <c r="F82" s="101" t="s">
        <v>25</v>
      </c>
      <c r="G82" s="97">
        <v>2008</v>
      </c>
      <c r="H82" s="98" t="s">
        <v>128</v>
      </c>
      <c r="I82" s="85">
        <v>998</v>
      </c>
      <c r="J82" s="100">
        <v>300</v>
      </c>
      <c r="K82" s="102">
        <v>50</v>
      </c>
      <c r="L82" s="88" t="s">
        <v>201</v>
      </c>
      <c r="M82" s="89"/>
      <c r="N82" s="90">
        <f t="shared" si="2"/>
        <v>0</v>
      </c>
    </row>
    <row r="83" spans="1:14" x14ac:dyDescent="0.25">
      <c r="A83" s="102">
        <v>80</v>
      </c>
      <c r="B83" s="103" t="s">
        <v>9</v>
      </c>
      <c r="C83" s="86" t="s">
        <v>34</v>
      </c>
      <c r="D83" s="86" t="s">
        <v>5</v>
      </c>
      <c r="E83" s="87">
        <v>2</v>
      </c>
      <c r="F83" s="87" t="s">
        <v>10</v>
      </c>
      <c r="G83" s="97">
        <v>2005</v>
      </c>
      <c r="H83" s="98" t="s">
        <v>117</v>
      </c>
      <c r="I83" s="99">
        <v>1399</v>
      </c>
      <c r="J83" s="122" t="s">
        <v>108</v>
      </c>
      <c r="K83" s="99">
        <v>50</v>
      </c>
      <c r="L83" s="88" t="s">
        <v>201</v>
      </c>
      <c r="M83" s="89"/>
      <c r="N83" s="90">
        <f t="shared" si="2"/>
        <v>0</v>
      </c>
    </row>
    <row r="84" spans="1:14" x14ac:dyDescent="0.25">
      <c r="A84" s="102">
        <v>81</v>
      </c>
      <c r="B84" s="103" t="s">
        <v>41</v>
      </c>
      <c r="C84" s="86" t="s">
        <v>42</v>
      </c>
      <c r="D84" s="86" t="s">
        <v>21</v>
      </c>
      <c r="E84" s="87">
        <v>6</v>
      </c>
      <c r="F84" s="87">
        <v>1</v>
      </c>
      <c r="G84" s="97">
        <v>2005</v>
      </c>
      <c r="H84" s="98" t="s">
        <v>143</v>
      </c>
      <c r="I84" s="85">
        <v>3999</v>
      </c>
      <c r="J84" s="122" t="s">
        <v>108</v>
      </c>
      <c r="K84" s="122" t="s">
        <v>108</v>
      </c>
      <c r="L84" s="88" t="s">
        <v>201</v>
      </c>
      <c r="M84" s="89"/>
      <c r="N84" s="90">
        <f t="shared" si="2"/>
        <v>0</v>
      </c>
    </row>
    <row r="85" spans="1:14" x14ac:dyDescent="0.25">
      <c r="A85" s="102">
        <v>82</v>
      </c>
      <c r="B85" s="103" t="s">
        <v>39</v>
      </c>
      <c r="C85" s="86" t="s">
        <v>40</v>
      </c>
      <c r="D85" s="86" t="s">
        <v>17</v>
      </c>
      <c r="E85" s="87">
        <v>1</v>
      </c>
      <c r="F85" s="87" t="s">
        <v>16</v>
      </c>
      <c r="G85" s="97">
        <v>2005</v>
      </c>
      <c r="H85" s="98" t="s">
        <v>171</v>
      </c>
      <c r="I85" s="99">
        <v>4300</v>
      </c>
      <c r="J85" s="100">
        <v>3650</v>
      </c>
      <c r="K85" s="88">
        <v>87</v>
      </c>
      <c r="L85" s="88" t="s">
        <v>201</v>
      </c>
      <c r="M85" s="89"/>
      <c r="N85" s="90">
        <f t="shared" ref="N85:N116" si="3">E85*M85</f>
        <v>0</v>
      </c>
    </row>
    <row r="86" spans="1:14" s="5" customFormat="1" x14ac:dyDescent="0.25">
      <c r="A86" s="102">
        <v>83</v>
      </c>
      <c r="B86" s="103" t="s">
        <v>32</v>
      </c>
      <c r="C86" s="86" t="s">
        <v>107</v>
      </c>
      <c r="D86" s="86" t="s">
        <v>17</v>
      </c>
      <c r="E86" s="87">
        <v>1</v>
      </c>
      <c r="F86" s="87" t="s">
        <v>16</v>
      </c>
      <c r="G86" s="97">
        <v>2005</v>
      </c>
      <c r="H86" s="98" t="s">
        <v>174</v>
      </c>
      <c r="I86" s="85">
        <v>2798</v>
      </c>
      <c r="J86" s="100">
        <v>2888</v>
      </c>
      <c r="K86" s="102">
        <v>92</v>
      </c>
      <c r="L86" s="88" t="s">
        <v>201</v>
      </c>
      <c r="M86" s="89"/>
      <c r="N86" s="90">
        <f t="shared" si="3"/>
        <v>0</v>
      </c>
    </row>
    <row r="87" spans="1:14" s="5" customFormat="1" x14ac:dyDescent="0.25">
      <c r="A87" s="102">
        <v>84</v>
      </c>
      <c r="B87" s="103" t="s">
        <v>37</v>
      </c>
      <c r="C87" s="86" t="s">
        <v>38</v>
      </c>
      <c r="D87" s="86" t="s">
        <v>21</v>
      </c>
      <c r="E87" s="87">
        <v>3</v>
      </c>
      <c r="F87" s="87">
        <v>1</v>
      </c>
      <c r="G87" s="97">
        <v>2005</v>
      </c>
      <c r="H87" s="98" t="s">
        <v>189</v>
      </c>
      <c r="I87" s="87">
        <v>1642</v>
      </c>
      <c r="J87" s="122" t="s">
        <v>108</v>
      </c>
      <c r="K87" s="122" t="s">
        <v>108</v>
      </c>
      <c r="L87" s="88" t="s">
        <v>201</v>
      </c>
      <c r="M87" s="89"/>
      <c r="N87" s="90">
        <f t="shared" si="3"/>
        <v>0</v>
      </c>
    </row>
    <row r="88" spans="1:14" s="5" customFormat="1" x14ac:dyDescent="0.25">
      <c r="A88" s="102">
        <v>85</v>
      </c>
      <c r="B88" s="103" t="s">
        <v>13</v>
      </c>
      <c r="C88" s="86" t="s">
        <v>14</v>
      </c>
      <c r="D88" s="86" t="s">
        <v>17</v>
      </c>
      <c r="E88" s="123">
        <v>4</v>
      </c>
      <c r="F88" s="107" t="s">
        <v>25</v>
      </c>
      <c r="G88" s="97">
        <v>2005</v>
      </c>
      <c r="H88" s="98" t="s">
        <v>166</v>
      </c>
      <c r="I88" s="85">
        <v>1398</v>
      </c>
      <c r="J88" s="100">
        <v>481</v>
      </c>
      <c r="K88" s="102">
        <v>51</v>
      </c>
      <c r="L88" s="88" t="s">
        <v>201</v>
      </c>
      <c r="M88" s="89"/>
      <c r="N88" s="90">
        <f t="shared" si="3"/>
        <v>0</v>
      </c>
    </row>
    <row r="89" spans="1:14" s="5" customFormat="1" x14ac:dyDescent="0.25">
      <c r="A89" s="102">
        <v>86</v>
      </c>
      <c r="B89" s="103" t="s">
        <v>43</v>
      </c>
      <c r="C89" s="86" t="s">
        <v>44</v>
      </c>
      <c r="D89" s="86" t="s">
        <v>17</v>
      </c>
      <c r="E89" s="87">
        <v>3</v>
      </c>
      <c r="F89" s="87" t="s">
        <v>25</v>
      </c>
      <c r="G89" s="97">
        <v>2005</v>
      </c>
      <c r="H89" s="98" t="s">
        <v>157</v>
      </c>
      <c r="I89" s="85">
        <v>1461</v>
      </c>
      <c r="J89" s="100">
        <v>775</v>
      </c>
      <c r="K89" s="102">
        <v>48</v>
      </c>
      <c r="L89" s="88" t="s">
        <v>201</v>
      </c>
      <c r="M89" s="89"/>
      <c r="N89" s="90">
        <f t="shared" si="3"/>
        <v>0</v>
      </c>
    </row>
    <row r="90" spans="1:14" s="5" customFormat="1" x14ac:dyDescent="0.25">
      <c r="A90" s="102">
        <v>87</v>
      </c>
      <c r="B90" s="108" t="s">
        <v>2</v>
      </c>
      <c r="C90" s="91" t="s">
        <v>3</v>
      </c>
      <c r="D90" s="91" t="s">
        <v>5</v>
      </c>
      <c r="E90" s="93">
        <v>1</v>
      </c>
      <c r="F90" s="104" t="s">
        <v>4</v>
      </c>
      <c r="G90" s="94">
        <v>2005</v>
      </c>
      <c r="H90" s="95" t="s">
        <v>121</v>
      </c>
      <c r="I90" s="102">
        <v>2982</v>
      </c>
      <c r="J90" s="122" t="s">
        <v>108</v>
      </c>
      <c r="K90" s="102">
        <v>122</v>
      </c>
      <c r="L90" s="88" t="s">
        <v>201</v>
      </c>
      <c r="M90" s="89"/>
      <c r="N90" s="90">
        <f t="shared" si="3"/>
        <v>0</v>
      </c>
    </row>
    <row r="91" spans="1:14" s="5" customFormat="1" x14ac:dyDescent="0.25">
      <c r="A91" s="102">
        <v>88</v>
      </c>
      <c r="B91" s="103" t="s">
        <v>11</v>
      </c>
      <c r="C91" s="86" t="s">
        <v>12</v>
      </c>
      <c r="D91" s="86" t="s">
        <v>5</v>
      </c>
      <c r="E91" s="87">
        <v>1</v>
      </c>
      <c r="F91" s="87" t="s">
        <v>10</v>
      </c>
      <c r="G91" s="97">
        <v>2004</v>
      </c>
      <c r="H91" s="98" t="s">
        <v>146</v>
      </c>
      <c r="I91" s="85">
        <v>1998</v>
      </c>
      <c r="J91" s="122" t="s">
        <v>108</v>
      </c>
      <c r="K91" s="102">
        <v>110</v>
      </c>
      <c r="L91" s="88" t="s">
        <v>201</v>
      </c>
      <c r="M91" s="89"/>
      <c r="N91" s="90">
        <f t="shared" si="3"/>
        <v>0</v>
      </c>
    </row>
    <row r="92" spans="1:14" s="5" customFormat="1" x14ac:dyDescent="0.25">
      <c r="A92" s="102">
        <v>89</v>
      </c>
      <c r="B92" s="103" t="s">
        <v>11</v>
      </c>
      <c r="C92" s="86" t="s">
        <v>12</v>
      </c>
      <c r="D92" s="86" t="s">
        <v>5</v>
      </c>
      <c r="E92" s="87">
        <v>1</v>
      </c>
      <c r="F92" s="87" t="s">
        <v>10</v>
      </c>
      <c r="G92" s="87">
        <v>1997</v>
      </c>
      <c r="H92" s="86" t="s">
        <v>145</v>
      </c>
      <c r="I92" s="99">
        <v>1973</v>
      </c>
      <c r="J92" s="122" t="s">
        <v>108</v>
      </c>
      <c r="K92" s="88">
        <v>94</v>
      </c>
      <c r="L92" s="88" t="s">
        <v>201</v>
      </c>
      <c r="M92" s="89"/>
      <c r="N92" s="90">
        <f t="shared" si="3"/>
        <v>0</v>
      </c>
    </row>
    <row r="93" spans="1:14" s="5" customFormat="1" x14ac:dyDescent="0.25">
      <c r="A93" s="102">
        <v>90</v>
      </c>
      <c r="B93" s="109" t="s">
        <v>23</v>
      </c>
      <c r="C93" s="106" t="s">
        <v>24</v>
      </c>
      <c r="D93" s="86" t="s">
        <v>26</v>
      </c>
      <c r="E93" s="87">
        <v>3</v>
      </c>
      <c r="F93" s="101" t="s">
        <v>25</v>
      </c>
      <c r="G93" s="97">
        <v>2002</v>
      </c>
      <c r="H93" s="98" t="s">
        <v>183</v>
      </c>
      <c r="I93" s="87">
        <v>11946</v>
      </c>
      <c r="J93" s="100">
        <v>8000</v>
      </c>
      <c r="K93" s="93">
        <v>230</v>
      </c>
      <c r="L93" s="88" t="s">
        <v>201</v>
      </c>
      <c r="M93" s="89"/>
      <c r="N93" s="90">
        <f t="shared" si="3"/>
        <v>0</v>
      </c>
    </row>
    <row r="94" spans="1:14" s="167" customFormat="1" x14ac:dyDescent="0.25">
      <c r="A94" s="102">
        <v>91</v>
      </c>
      <c r="B94" s="106" t="s">
        <v>6</v>
      </c>
      <c r="C94" s="106" t="s">
        <v>7</v>
      </c>
      <c r="D94" s="86" t="s">
        <v>5</v>
      </c>
      <c r="E94" s="87">
        <v>1</v>
      </c>
      <c r="F94" s="101" t="s">
        <v>8</v>
      </c>
      <c r="G94" s="97">
        <v>2002</v>
      </c>
      <c r="H94" s="98" t="s">
        <v>179</v>
      </c>
      <c r="I94" s="85">
        <v>2500</v>
      </c>
      <c r="J94" s="122" t="s">
        <v>108</v>
      </c>
      <c r="K94" s="102">
        <v>103</v>
      </c>
      <c r="L94" s="88" t="s">
        <v>201</v>
      </c>
      <c r="M94" s="89"/>
      <c r="N94" s="90">
        <f t="shared" si="3"/>
        <v>0</v>
      </c>
    </row>
    <row r="95" spans="1:14" s="167" customFormat="1" x14ac:dyDescent="0.25">
      <c r="A95" s="102">
        <v>92</v>
      </c>
      <c r="B95" s="106" t="s">
        <v>20</v>
      </c>
      <c r="C95" s="106">
        <v>580</v>
      </c>
      <c r="D95" s="106" t="s">
        <v>21</v>
      </c>
      <c r="E95" s="111">
        <v>1</v>
      </c>
      <c r="F95" s="105">
        <v>1</v>
      </c>
      <c r="G95" s="124">
        <v>1999</v>
      </c>
      <c r="H95" s="110" t="s">
        <v>134</v>
      </c>
      <c r="I95" s="112">
        <v>5500</v>
      </c>
      <c r="J95" s="122" t="s">
        <v>108</v>
      </c>
      <c r="K95" s="122" t="s">
        <v>108</v>
      </c>
      <c r="L95" s="88" t="s">
        <v>201</v>
      </c>
      <c r="M95" s="89"/>
      <c r="N95" s="90">
        <f t="shared" si="3"/>
        <v>0</v>
      </c>
    </row>
    <row r="96" spans="1:14" s="5" customFormat="1" x14ac:dyDescent="0.25">
      <c r="A96" s="102">
        <v>93</v>
      </c>
      <c r="B96" s="103" t="s">
        <v>43</v>
      </c>
      <c r="C96" s="86" t="s">
        <v>45</v>
      </c>
      <c r="D96" s="86" t="s">
        <v>26</v>
      </c>
      <c r="E96" s="87">
        <v>1</v>
      </c>
      <c r="F96" s="87" t="s">
        <v>25</v>
      </c>
      <c r="G96" s="87">
        <v>1994</v>
      </c>
      <c r="H96" s="86" t="s">
        <v>156</v>
      </c>
      <c r="I96" s="99">
        <v>9834</v>
      </c>
      <c r="J96" s="100">
        <v>9940</v>
      </c>
      <c r="K96" s="88">
        <v>222</v>
      </c>
      <c r="L96" s="88" t="s">
        <v>201</v>
      </c>
      <c r="M96" s="89"/>
      <c r="N96" s="90">
        <f t="shared" si="3"/>
        <v>0</v>
      </c>
    </row>
    <row r="97" spans="1:14" s="5" customFormat="1" x14ac:dyDescent="0.25">
      <c r="A97" s="102">
        <v>94</v>
      </c>
      <c r="B97" s="103" t="s">
        <v>9</v>
      </c>
      <c r="C97" s="86" t="s">
        <v>34</v>
      </c>
      <c r="D97" s="86" t="s">
        <v>5</v>
      </c>
      <c r="E97" s="87">
        <v>1</v>
      </c>
      <c r="F97" s="87" t="s">
        <v>10</v>
      </c>
      <c r="G97" s="97">
        <v>2003</v>
      </c>
      <c r="H97" s="98" t="s">
        <v>116</v>
      </c>
      <c r="I97" s="85">
        <v>1300</v>
      </c>
      <c r="J97" s="122" t="s">
        <v>108</v>
      </c>
      <c r="K97" s="102">
        <v>51</v>
      </c>
      <c r="L97" s="88" t="s">
        <v>201</v>
      </c>
      <c r="M97" s="89"/>
      <c r="N97" s="90">
        <f t="shared" si="3"/>
        <v>0</v>
      </c>
    </row>
    <row r="98" spans="1:14" s="5" customFormat="1" x14ac:dyDescent="0.25">
      <c r="A98" s="102">
        <v>95</v>
      </c>
      <c r="B98" s="103" t="s">
        <v>9</v>
      </c>
      <c r="C98" s="86" t="s">
        <v>34</v>
      </c>
      <c r="D98" s="86" t="s">
        <v>17</v>
      </c>
      <c r="E98" s="87">
        <v>1</v>
      </c>
      <c r="F98" s="87" t="s">
        <v>25</v>
      </c>
      <c r="G98" s="97">
        <v>2003</v>
      </c>
      <c r="H98" s="98" t="s">
        <v>119</v>
      </c>
      <c r="I98" s="85">
        <v>1300</v>
      </c>
      <c r="J98" s="122">
        <v>450</v>
      </c>
      <c r="K98" s="102">
        <v>51</v>
      </c>
      <c r="L98" s="88" t="s">
        <v>201</v>
      </c>
      <c r="M98" s="89"/>
      <c r="N98" s="165">
        <f t="shared" si="3"/>
        <v>0</v>
      </c>
    </row>
    <row r="99" spans="1:14" x14ac:dyDescent="0.25">
      <c r="A99" s="102">
        <v>96</v>
      </c>
      <c r="B99" s="103" t="s">
        <v>9</v>
      </c>
      <c r="C99" s="86" t="s">
        <v>34</v>
      </c>
      <c r="D99" s="86" t="s">
        <v>5</v>
      </c>
      <c r="E99" s="87">
        <v>1</v>
      </c>
      <c r="F99" s="87" t="s">
        <v>10</v>
      </c>
      <c r="G99" s="97">
        <v>2002</v>
      </c>
      <c r="H99" s="98" t="s">
        <v>120</v>
      </c>
      <c r="I99" s="85">
        <v>1300</v>
      </c>
      <c r="J99" s="122" t="s">
        <v>108</v>
      </c>
      <c r="K99" s="102">
        <v>51</v>
      </c>
      <c r="L99" s="88" t="s">
        <v>201</v>
      </c>
      <c r="M99" s="89"/>
      <c r="N99" s="165">
        <f t="shared" si="3"/>
        <v>0</v>
      </c>
    </row>
    <row r="100" spans="1:14" x14ac:dyDescent="0.25">
      <c r="A100" s="102">
        <v>97</v>
      </c>
      <c r="B100" s="109" t="s">
        <v>32</v>
      </c>
      <c r="C100" s="106" t="s">
        <v>33</v>
      </c>
      <c r="D100" s="86" t="s">
        <v>26</v>
      </c>
      <c r="E100" s="87">
        <v>1</v>
      </c>
      <c r="F100" s="87" t="s">
        <v>25</v>
      </c>
      <c r="G100" s="97">
        <v>1998</v>
      </c>
      <c r="H100" s="98" t="s">
        <v>175</v>
      </c>
      <c r="I100" s="85">
        <v>6000</v>
      </c>
      <c r="J100" s="100">
        <v>8000</v>
      </c>
      <c r="K100" s="122" t="s">
        <v>108</v>
      </c>
      <c r="L100" s="88" t="s">
        <v>201</v>
      </c>
      <c r="M100" s="89"/>
      <c r="N100" s="90">
        <f t="shared" si="3"/>
        <v>0</v>
      </c>
    </row>
    <row r="101" spans="1:14" x14ac:dyDescent="0.25">
      <c r="A101" s="102">
        <v>98</v>
      </c>
      <c r="B101" s="103" t="s">
        <v>29</v>
      </c>
      <c r="C101" s="86" t="s">
        <v>30</v>
      </c>
      <c r="D101" s="86" t="s">
        <v>26</v>
      </c>
      <c r="E101" s="87">
        <v>1</v>
      </c>
      <c r="F101" s="87" t="s">
        <v>16</v>
      </c>
      <c r="G101" s="97">
        <v>1996</v>
      </c>
      <c r="H101" s="98" t="s">
        <v>184</v>
      </c>
      <c r="I101" s="85">
        <v>7500</v>
      </c>
      <c r="J101" s="100">
        <v>6000</v>
      </c>
      <c r="K101" s="122" t="s">
        <v>108</v>
      </c>
      <c r="L101" s="88" t="s">
        <v>201</v>
      </c>
      <c r="M101" s="89"/>
      <c r="N101" s="90">
        <f t="shared" si="3"/>
        <v>0</v>
      </c>
    </row>
    <row r="102" spans="1:14" x14ac:dyDescent="0.25">
      <c r="A102" s="102">
        <v>99</v>
      </c>
      <c r="B102" s="103" t="s">
        <v>27</v>
      </c>
      <c r="C102" s="86" t="s">
        <v>28</v>
      </c>
      <c r="D102" s="86" t="s">
        <v>26</v>
      </c>
      <c r="E102" s="87">
        <v>1</v>
      </c>
      <c r="F102" s="87"/>
      <c r="G102" s="97">
        <v>1995</v>
      </c>
      <c r="H102" s="98" t="s">
        <v>149</v>
      </c>
      <c r="I102" s="85">
        <v>7000</v>
      </c>
      <c r="J102" s="100">
        <v>8000</v>
      </c>
      <c r="K102" s="122" t="s">
        <v>108</v>
      </c>
      <c r="L102" s="88" t="s">
        <v>201</v>
      </c>
      <c r="M102" s="89"/>
      <c r="N102" s="90">
        <f t="shared" si="3"/>
        <v>0</v>
      </c>
    </row>
    <row r="103" spans="1:14" x14ac:dyDescent="0.25">
      <c r="A103" s="102">
        <v>100</v>
      </c>
      <c r="B103" s="86" t="s">
        <v>36</v>
      </c>
      <c r="C103" s="86">
        <v>2206</v>
      </c>
      <c r="D103" s="98" t="s">
        <v>5</v>
      </c>
      <c r="E103" s="97">
        <v>1</v>
      </c>
      <c r="F103" s="87" t="s">
        <v>4</v>
      </c>
      <c r="G103" s="97">
        <v>1994</v>
      </c>
      <c r="H103" s="98" t="s">
        <v>147</v>
      </c>
      <c r="I103" s="99">
        <v>2445</v>
      </c>
      <c r="J103" s="122" t="s">
        <v>108</v>
      </c>
      <c r="K103" s="88">
        <v>53</v>
      </c>
      <c r="L103" s="88" t="s">
        <v>201</v>
      </c>
      <c r="M103" s="89"/>
      <c r="N103" s="90">
        <f t="shared" si="3"/>
        <v>0</v>
      </c>
    </row>
    <row r="104" spans="1:14" x14ac:dyDescent="0.25">
      <c r="A104" s="102">
        <v>101</v>
      </c>
      <c r="B104" s="86" t="s">
        <v>66</v>
      </c>
      <c r="C104" s="86" t="s">
        <v>68</v>
      </c>
      <c r="D104" s="64" t="s">
        <v>232</v>
      </c>
      <c r="E104" s="87">
        <v>1</v>
      </c>
      <c r="F104" s="97" t="s">
        <v>108</v>
      </c>
      <c r="G104" s="87">
        <v>2005</v>
      </c>
      <c r="H104" s="86" t="s">
        <v>191</v>
      </c>
      <c r="I104" s="85" t="s">
        <v>108</v>
      </c>
      <c r="J104" s="122" t="s">
        <v>108</v>
      </c>
      <c r="K104" s="122" t="s">
        <v>108</v>
      </c>
      <c r="L104" s="88" t="s">
        <v>201</v>
      </c>
      <c r="M104" s="89"/>
      <c r="N104" s="90">
        <f t="shared" si="3"/>
        <v>0</v>
      </c>
    </row>
    <row r="105" spans="1:14" x14ac:dyDescent="0.25">
      <c r="A105" s="102">
        <v>102</v>
      </c>
      <c r="B105" s="86" t="s">
        <v>66</v>
      </c>
      <c r="C105" s="86" t="s">
        <v>67</v>
      </c>
      <c r="D105" s="64" t="s">
        <v>232</v>
      </c>
      <c r="E105" s="87">
        <v>1</v>
      </c>
      <c r="F105" s="97" t="s">
        <v>108</v>
      </c>
      <c r="G105" s="87">
        <v>2006</v>
      </c>
      <c r="H105" s="86" t="s">
        <v>192</v>
      </c>
      <c r="I105" s="85" t="s">
        <v>108</v>
      </c>
      <c r="J105" s="122" t="s">
        <v>108</v>
      </c>
      <c r="K105" s="122" t="s">
        <v>108</v>
      </c>
      <c r="L105" s="88" t="s">
        <v>201</v>
      </c>
      <c r="M105" s="89"/>
      <c r="N105" s="90">
        <f t="shared" si="3"/>
        <v>0</v>
      </c>
    </row>
    <row r="106" spans="1:14" x14ac:dyDescent="0.25">
      <c r="A106" s="102">
        <v>103</v>
      </c>
      <c r="B106" s="125" t="s">
        <v>91</v>
      </c>
      <c r="C106" s="96" t="s">
        <v>92</v>
      </c>
      <c r="D106" s="64" t="s">
        <v>232</v>
      </c>
      <c r="E106" s="87">
        <v>2</v>
      </c>
      <c r="F106" s="87" t="s">
        <v>108</v>
      </c>
      <c r="G106" s="87">
        <v>2013</v>
      </c>
      <c r="H106" s="86" t="s">
        <v>190</v>
      </c>
      <c r="I106" s="122" t="s">
        <v>108</v>
      </c>
      <c r="J106" s="122" t="s">
        <v>108</v>
      </c>
      <c r="K106" s="122" t="s">
        <v>108</v>
      </c>
      <c r="L106" s="88" t="s">
        <v>201</v>
      </c>
      <c r="M106" s="89"/>
      <c r="N106" s="90">
        <f t="shared" si="3"/>
        <v>0</v>
      </c>
    </row>
    <row r="107" spans="1:14" x14ac:dyDescent="0.25">
      <c r="A107" s="102">
        <v>104</v>
      </c>
      <c r="B107" s="91" t="s">
        <v>20</v>
      </c>
      <c r="C107" s="91" t="s">
        <v>47</v>
      </c>
      <c r="D107" s="91" t="s">
        <v>21</v>
      </c>
      <c r="E107" s="93">
        <v>1</v>
      </c>
      <c r="F107" s="93">
        <v>1</v>
      </c>
      <c r="G107" s="94">
        <v>1994</v>
      </c>
      <c r="H107" s="95" t="s">
        <v>135</v>
      </c>
      <c r="I107" s="102">
        <v>8300</v>
      </c>
      <c r="J107" s="122" t="s">
        <v>108</v>
      </c>
      <c r="K107" s="122" t="s">
        <v>108</v>
      </c>
      <c r="L107" s="88" t="s">
        <v>201</v>
      </c>
      <c r="M107" s="89"/>
      <c r="N107" s="90">
        <f t="shared" si="3"/>
        <v>0</v>
      </c>
    </row>
    <row r="108" spans="1:14" x14ac:dyDescent="0.25">
      <c r="A108" s="102">
        <v>105</v>
      </c>
      <c r="B108" s="86" t="s">
        <v>46</v>
      </c>
      <c r="C108" s="96">
        <v>5410</v>
      </c>
      <c r="D108" s="86" t="s">
        <v>17</v>
      </c>
      <c r="E108" s="87">
        <v>1</v>
      </c>
      <c r="F108" s="87" t="s">
        <v>25</v>
      </c>
      <c r="G108" s="87">
        <v>1993</v>
      </c>
      <c r="H108" s="86" t="s">
        <v>186</v>
      </c>
      <c r="I108" s="85">
        <v>10850</v>
      </c>
      <c r="J108" s="100">
        <v>9000</v>
      </c>
      <c r="K108" s="102">
        <v>162</v>
      </c>
      <c r="L108" s="88" t="s">
        <v>201</v>
      </c>
      <c r="M108" s="89"/>
      <c r="N108" s="90">
        <f t="shared" si="3"/>
        <v>0</v>
      </c>
    </row>
    <row r="109" spans="1:14" x14ac:dyDescent="0.25">
      <c r="A109" s="102">
        <v>106</v>
      </c>
      <c r="B109" s="86" t="s">
        <v>46</v>
      </c>
      <c r="C109" s="86">
        <v>55111</v>
      </c>
      <c r="D109" s="86" t="s">
        <v>17</v>
      </c>
      <c r="E109" s="87">
        <v>4</v>
      </c>
      <c r="F109" s="87" t="s">
        <v>25</v>
      </c>
      <c r="G109" s="97">
        <v>1993</v>
      </c>
      <c r="H109" s="98" t="s">
        <v>188</v>
      </c>
      <c r="I109" s="85">
        <v>7000</v>
      </c>
      <c r="J109" s="100">
        <v>10000</v>
      </c>
      <c r="K109" s="102">
        <v>154</v>
      </c>
      <c r="L109" s="88" t="s">
        <v>201</v>
      </c>
      <c r="M109" s="89"/>
      <c r="N109" s="90">
        <f t="shared" si="3"/>
        <v>0</v>
      </c>
    </row>
    <row r="110" spans="1:14" x14ac:dyDescent="0.25">
      <c r="A110" s="102">
        <v>107</v>
      </c>
      <c r="B110" s="86" t="s">
        <v>46</v>
      </c>
      <c r="C110" s="86">
        <v>55111</v>
      </c>
      <c r="D110" s="86" t="s">
        <v>17</v>
      </c>
      <c r="E110" s="87">
        <v>3</v>
      </c>
      <c r="F110" s="87" t="s">
        <v>25</v>
      </c>
      <c r="G110" s="97">
        <v>1990</v>
      </c>
      <c r="H110" s="98" t="s">
        <v>187</v>
      </c>
      <c r="I110" s="85">
        <v>7000</v>
      </c>
      <c r="J110" s="100">
        <v>10000</v>
      </c>
      <c r="K110" s="102">
        <v>154</v>
      </c>
      <c r="L110" s="88" t="s">
        <v>201</v>
      </c>
      <c r="M110" s="89"/>
      <c r="N110" s="90">
        <f t="shared" si="3"/>
        <v>0</v>
      </c>
    </row>
    <row r="111" spans="1:14" x14ac:dyDescent="0.25">
      <c r="A111" s="102">
        <v>108</v>
      </c>
      <c r="B111" s="86" t="s">
        <v>27</v>
      </c>
      <c r="C111" s="86" t="s">
        <v>52</v>
      </c>
      <c r="D111" s="86" t="s">
        <v>26</v>
      </c>
      <c r="E111" s="87">
        <v>1</v>
      </c>
      <c r="F111" s="101" t="s">
        <v>25</v>
      </c>
      <c r="G111" s="97">
        <v>1989</v>
      </c>
      <c r="H111" s="98">
        <v>66</v>
      </c>
      <c r="I111" s="85">
        <v>7000</v>
      </c>
      <c r="J111" s="100">
        <v>10000</v>
      </c>
      <c r="K111" s="122" t="s">
        <v>108</v>
      </c>
      <c r="L111" s="88" t="s">
        <v>201</v>
      </c>
      <c r="M111" s="89"/>
      <c r="N111" s="90">
        <f t="shared" si="3"/>
        <v>0</v>
      </c>
    </row>
    <row r="112" spans="1:14" x14ac:dyDescent="0.25">
      <c r="A112" s="102">
        <v>109</v>
      </c>
      <c r="B112" s="103" t="s">
        <v>29</v>
      </c>
      <c r="C112" s="86" t="s">
        <v>31</v>
      </c>
      <c r="D112" s="86" t="s">
        <v>26</v>
      </c>
      <c r="E112" s="87">
        <v>1</v>
      </c>
      <c r="F112" s="87" t="s">
        <v>25</v>
      </c>
      <c r="G112" s="97">
        <v>1984</v>
      </c>
      <c r="H112" s="86">
        <v>38507015012919</v>
      </c>
      <c r="I112" s="85">
        <v>7500</v>
      </c>
      <c r="J112" s="100">
        <v>10000</v>
      </c>
      <c r="K112" s="122" t="s">
        <v>108</v>
      </c>
      <c r="L112" s="88" t="s">
        <v>201</v>
      </c>
      <c r="M112" s="89"/>
      <c r="N112" s="90">
        <f t="shared" si="3"/>
        <v>0</v>
      </c>
    </row>
    <row r="113" spans="1:14" ht="20.25" customHeight="1" x14ac:dyDescent="0.25">
      <c r="A113" s="102">
        <v>110</v>
      </c>
      <c r="B113" s="86" t="s">
        <v>50</v>
      </c>
      <c r="C113" s="86" t="s">
        <v>51</v>
      </c>
      <c r="D113" s="86" t="s">
        <v>26</v>
      </c>
      <c r="E113" s="87">
        <v>1</v>
      </c>
      <c r="F113" s="101" t="s">
        <v>25</v>
      </c>
      <c r="G113" s="97">
        <v>1984</v>
      </c>
      <c r="H113" s="98">
        <v>1860484</v>
      </c>
      <c r="I113" s="85">
        <v>6000</v>
      </c>
      <c r="J113" s="100">
        <v>5500</v>
      </c>
      <c r="K113" s="102">
        <v>97</v>
      </c>
      <c r="L113" s="88" t="s">
        <v>201</v>
      </c>
      <c r="M113" s="89"/>
      <c r="N113" s="90">
        <f t="shared" si="3"/>
        <v>0</v>
      </c>
    </row>
    <row r="114" spans="1:14" ht="15.75" customHeight="1" x14ac:dyDescent="0.25">
      <c r="A114" s="102">
        <v>111</v>
      </c>
      <c r="B114" s="86" t="s">
        <v>48</v>
      </c>
      <c r="C114" s="86" t="s">
        <v>49</v>
      </c>
      <c r="D114" s="86" t="s">
        <v>26</v>
      </c>
      <c r="E114" s="87">
        <v>1</v>
      </c>
      <c r="F114" s="87" t="s">
        <v>25</v>
      </c>
      <c r="G114" s="97">
        <v>1990</v>
      </c>
      <c r="H114" s="98" t="s">
        <v>185</v>
      </c>
      <c r="I114" s="85">
        <v>11100</v>
      </c>
      <c r="J114" s="122" t="s">
        <v>108</v>
      </c>
      <c r="K114" s="102">
        <v>169</v>
      </c>
      <c r="L114" s="88" t="s">
        <v>201</v>
      </c>
      <c r="M114" s="89"/>
      <c r="N114" s="90">
        <f t="shared" si="3"/>
        <v>0</v>
      </c>
    </row>
    <row r="115" spans="1:14" x14ac:dyDescent="0.25">
      <c r="A115" s="102">
        <v>112</v>
      </c>
      <c r="B115" s="156" t="s">
        <v>72</v>
      </c>
      <c r="C115" s="156" t="s">
        <v>73</v>
      </c>
      <c r="D115" s="159" t="s">
        <v>17</v>
      </c>
      <c r="E115" s="158">
        <v>1</v>
      </c>
      <c r="F115" s="157" t="s">
        <v>108</v>
      </c>
      <c r="G115" s="158">
        <v>2008</v>
      </c>
      <c r="H115" s="160" t="s">
        <v>108</v>
      </c>
      <c r="I115" s="161" t="s">
        <v>108</v>
      </c>
      <c r="J115" s="162" t="s">
        <v>108</v>
      </c>
      <c r="K115" s="162" t="s">
        <v>108</v>
      </c>
      <c r="L115" s="163"/>
      <c r="M115" s="164"/>
      <c r="N115" s="165">
        <f t="shared" si="3"/>
        <v>0</v>
      </c>
    </row>
    <row r="116" spans="1:14" x14ac:dyDescent="0.25">
      <c r="A116" s="102">
        <v>113</v>
      </c>
      <c r="B116" s="103" t="s">
        <v>59</v>
      </c>
      <c r="C116" s="86" t="s">
        <v>74</v>
      </c>
      <c r="D116" s="98" t="s">
        <v>21</v>
      </c>
      <c r="E116" s="97">
        <v>1</v>
      </c>
      <c r="F116" s="87">
        <v>1</v>
      </c>
      <c r="G116" s="87">
        <v>1998</v>
      </c>
      <c r="H116" s="86" t="s">
        <v>170</v>
      </c>
      <c r="I116" s="99"/>
      <c r="J116" s="122" t="s">
        <v>108</v>
      </c>
      <c r="K116" s="122" t="s">
        <v>108</v>
      </c>
      <c r="L116" s="88" t="s">
        <v>201</v>
      </c>
      <c r="M116" s="89"/>
      <c r="N116" s="90">
        <f t="shared" si="3"/>
        <v>0</v>
      </c>
    </row>
    <row r="117" spans="1:14" ht="15.75" thickBot="1" x14ac:dyDescent="0.3">
      <c r="C117" s="3"/>
      <c r="D117" s="3"/>
      <c r="E117" s="166"/>
      <c r="F117" s="3"/>
      <c r="G117" s="3"/>
      <c r="H117" s="3"/>
      <c r="I117" s="3"/>
      <c r="J117" s="8"/>
      <c r="K117" s="3"/>
      <c r="L117" s="3"/>
      <c r="M117" s="52"/>
      <c r="N117" s="45"/>
    </row>
    <row r="118" spans="1:14" ht="15.75" thickBot="1" x14ac:dyDescent="0.3">
      <c r="C118" s="47" t="s">
        <v>221</v>
      </c>
      <c r="D118" s="48"/>
      <c r="E118" s="48"/>
      <c r="F118" s="48"/>
      <c r="G118" s="48"/>
      <c r="H118" s="48"/>
      <c r="I118" s="48"/>
      <c r="J118" s="55"/>
      <c r="K118" s="48"/>
      <c r="L118" s="48"/>
      <c r="M118" s="53"/>
      <c r="N118" s="46">
        <f>SUM(N8:N116)</f>
        <v>0</v>
      </c>
    </row>
    <row r="121" spans="1:14" x14ac:dyDescent="0.25">
      <c r="B121" s="215" t="s">
        <v>197</v>
      </c>
      <c r="C121" s="216"/>
      <c r="D121" s="216"/>
      <c r="E121" s="216"/>
      <c r="F121" s="216"/>
      <c r="G121" s="217"/>
    </row>
    <row r="122" spans="1:14" x14ac:dyDescent="0.25">
      <c r="B122" s="218"/>
      <c r="C122" s="219"/>
      <c r="D122" s="219"/>
      <c r="E122" s="219"/>
      <c r="F122" s="219"/>
      <c r="G122" s="220"/>
    </row>
    <row r="125" spans="1:14" x14ac:dyDescent="0.25">
      <c r="B125" s="215" t="s">
        <v>281</v>
      </c>
      <c r="C125" s="216"/>
      <c r="D125" s="216"/>
      <c r="E125" s="216"/>
      <c r="F125" s="216"/>
      <c r="G125" s="217"/>
    </row>
    <row r="126" spans="1:14" x14ac:dyDescent="0.25">
      <c r="B126" s="221"/>
      <c r="C126" s="222"/>
      <c r="D126" s="222"/>
      <c r="E126" s="222"/>
      <c r="F126" s="222"/>
      <c r="G126" s="223"/>
    </row>
    <row r="127" spans="1:14" x14ac:dyDescent="0.25">
      <c r="B127" s="221"/>
      <c r="C127" s="222"/>
      <c r="D127" s="222"/>
      <c r="E127" s="222"/>
      <c r="F127" s="222"/>
      <c r="G127" s="223"/>
    </row>
    <row r="128" spans="1:14" x14ac:dyDescent="0.25">
      <c r="B128" s="221"/>
      <c r="C128" s="222"/>
      <c r="D128" s="222"/>
      <c r="E128" s="222"/>
      <c r="F128" s="222"/>
      <c r="G128" s="223"/>
    </row>
    <row r="129" spans="2:7" x14ac:dyDescent="0.25">
      <c r="B129" s="218"/>
      <c r="C129" s="219"/>
      <c r="D129" s="219"/>
      <c r="E129" s="219"/>
      <c r="F129" s="219"/>
      <c r="G129" s="220"/>
    </row>
  </sheetData>
  <sheetProtection formatCells="0" formatColumns="0" formatRows="0" sort="0" autoFilter="0" pivotTables="0"/>
  <autoFilter ref="A2:N114"/>
  <mergeCells count="2">
    <mergeCell ref="B125:G129"/>
    <mergeCell ref="B121:G122"/>
  </mergeCells>
  <pageMargins left="0.70866141732283472" right="0.70866141732283472" top="0.74803149606299213" bottom="0.74803149606299213" header="0.31496062992125984" footer="0.31496062992125984"/>
  <pageSetup paperSize="9" scale="60" firstPageNumber="3" fitToHeight="0" orientation="landscape" useFirstPageNumber="1" r:id="rId1"/>
  <headerFooter>
    <oddFooter>&amp;LПроцедура ТТ001518 - Застраховане на автомобили, оборудване, служители и отговорности на „Софийска вода“ АД
Раздел Б: Цени и данни&amp;Rстр.&amp;P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view="pageLayout" topLeftCell="A32" zoomScaleNormal="90" workbookViewId="0">
      <selection activeCell="H1" sqref="H1"/>
    </sheetView>
  </sheetViews>
  <sheetFormatPr defaultRowHeight="15" x14ac:dyDescent="0.25"/>
  <cols>
    <col min="1" max="1" width="4.5703125" style="178" customWidth="1"/>
    <col min="2" max="2" width="23" style="178" customWidth="1"/>
    <col min="3" max="3" width="20.7109375" style="178" customWidth="1"/>
    <col min="4" max="4" width="12.85546875" style="178" customWidth="1"/>
    <col min="5" max="5" width="7.42578125" style="178" bestFit="1" customWidth="1"/>
    <col min="6" max="6" width="6.28515625" style="178" bestFit="1" customWidth="1"/>
    <col min="7" max="7" width="10.28515625" style="178" customWidth="1"/>
    <col min="8" max="8" width="26.42578125" style="178" customWidth="1"/>
    <col min="9" max="9" width="8.85546875" style="178" bestFit="1" customWidth="1"/>
    <col min="10" max="10" width="19.28515625" style="178" customWidth="1"/>
    <col min="11" max="11" width="21.140625" style="178" customWidth="1"/>
    <col min="12" max="12" width="17.5703125" style="178" customWidth="1"/>
    <col min="13" max="13" width="15.140625" style="180" customWidth="1"/>
    <col min="14" max="14" width="27" style="178" customWidth="1"/>
    <col min="15" max="16384" width="9.140625" style="178"/>
  </cols>
  <sheetData>
    <row r="1" spans="1:14" ht="15.75" thickBot="1" x14ac:dyDescent="0.3">
      <c r="B1" s="179" t="s">
        <v>226</v>
      </c>
    </row>
    <row r="2" spans="1:14" ht="58.5" customHeight="1" thickBot="1" x14ac:dyDescent="0.3">
      <c r="A2" s="181" t="s">
        <v>0</v>
      </c>
      <c r="B2" s="20" t="s">
        <v>102</v>
      </c>
      <c r="C2" s="20" t="s">
        <v>103</v>
      </c>
      <c r="D2" s="21" t="s">
        <v>1</v>
      </c>
      <c r="E2" s="20" t="s">
        <v>202</v>
      </c>
      <c r="F2" s="20" t="s">
        <v>104</v>
      </c>
      <c r="G2" s="20" t="s">
        <v>105</v>
      </c>
      <c r="H2" s="20" t="s">
        <v>198</v>
      </c>
      <c r="I2" s="20" t="s">
        <v>223</v>
      </c>
      <c r="J2" s="20" t="s">
        <v>106</v>
      </c>
      <c r="K2" s="20" t="s">
        <v>196</v>
      </c>
      <c r="L2" s="20" t="s">
        <v>195</v>
      </c>
      <c r="M2" s="54" t="s">
        <v>228</v>
      </c>
      <c r="N2" s="182" t="s">
        <v>231</v>
      </c>
    </row>
    <row r="3" spans="1:14" ht="18" customHeight="1" thickBot="1" x14ac:dyDescent="0.3">
      <c r="A3" s="183" t="s">
        <v>205</v>
      </c>
      <c r="B3" s="58" t="s">
        <v>206</v>
      </c>
      <c r="C3" s="183" t="s">
        <v>207</v>
      </c>
      <c r="D3" s="58" t="s">
        <v>208</v>
      </c>
      <c r="E3" s="183" t="s">
        <v>209</v>
      </c>
      <c r="F3" s="58" t="s">
        <v>210</v>
      </c>
      <c r="G3" s="183" t="s">
        <v>211</v>
      </c>
      <c r="H3" s="58" t="s">
        <v>212</v>
      </c>
      <c r="I3" s="183" t="s">
        <v>213</v>
      </c>
      <c r="J3" s="183" t="s">
        <v>215</v>
      </c>
      <c r="K3" s="58" t="s">
        <v>216</v>
      </c>
      <c r="L3" s="183" t="s">
        <v>217</v>
      </c>
      <c r="M3" s="59" t="s">
        <v>218</v>
      </c>
      <c r="N3" s="183" t="s">
        <v>219</v>
      </c>
    </row>
    <row r="4" spans="1:14" ht="15.75" customHeight="1" thickTop="1" x14ac:dyDescent="0.25">
      <c r="A4" s="15">
        <v>1</v>
      </c>
      <c r="B4" s="31" t="s">
        <v>53</v>
      </c>
      <c r="C4" s="32" t="s">
        <v>278</v>
      </c>
      <c r="D4" s="31" t="s">
        <v>17</v>
      </c>
      <c r="E4" s="33">
        <v>22</v>
      </c>
      <c r="F4" s="198" t="s">
        <v>25</v>
      </c>
      <c r="G4" s="33">
        <v>2018</v>
      </c>
      <c r="H4" s="31" t="s">
        <v>274</v>
      </c>
      <c r="I4" s="184">
        <v>1461</v>
      </c>
      <c r="J4" s="16" t="s">
        <v>109</v>
      </c>
      <c r="K4" s="152" t="s">
        <v>271</v>
      </c>
      <c r="L4" s="150">
        <v>19780.86</v>
      </c>
      <c r="M4" s="173"/>
      <c r="N4" s="185">
        <f>E4*L4*M4</f>
        <v>0</v>
      </c>
    </row>
    <row r="5" spans="1:14" x14ac:dyDescent="0.25">
      <c r="A5" s="15">
        <v>2</v>
      </c>
      <c r="B5" s="31" t="s">
        <v>53</v>
      </c>
      <c r="C5" s="32" t="s">
        <v>246</v>
      </c>
      <c r="D5" s="31" t="s">
        <v>17</v>
      </c>
      <c r="E5" s="33">
        <v>30</v>
      </c>
      <c r="F5" s="36" t="s">
        <v>19</v>
      </c>
      <c r="G5" s="33">
        <v>2018</v>
      </c>
      <c r="H5" s="31" t="s">
        <v>275</v>
      </c>
      <c r="I5" s="184">
        <v>1461</v>
      </c>
      <c r="J5" s="16" t="s">
        <v>109</v>
      </c>
      <c r="K5" s="152" t="s">
        <v>271</v>
      </c>
      <c r="L5" s="150">
        <v>18436.5</v>
      </c>
      <c r="M5" s="173"/>
      <c r="N5" s="185">
        <f t="shared" ref="N5:N7" si="0">E5*L5*M5</f>
        <v>0</v>
      </c>
    </row>
    <row r="6" spans="1:14" x14ac:dyDescent="0.25">
      <c r="A6" s="15">
        <v>3</v>
      </c>
      <c r="B6" s="31" t="s">
        <v>53</v>
      </c>
      <c r="C6" s="32" t="s">
        <v>99</v>
      </c>
      <c r="D6" s="31" t="s">
        <v>17</v>
      </c>
      <c r="E6" s="33">
        <v>4</v>
      </c>
      <c r="F6" s="36" t="s">
        <v>19</v>
      </c>
      <c r="G6" s="33">
        <v>2018</v>
      </c>
      <c r="H6" s="31" t="s">
        <v>276</v>
      </c>
      <c r="I6" s="184">
        <v>1461</v>
      </c>
      <c r="J6" s="16" t="s">
        <v>109</v>
      </c>
      <c r="K6" s="152" t="s">
        <v>271</v>
      </c>
      <c r="L6" s="150">
        <v>28277.46</v>
      </c>
      <c r="M6" s="173"/>
      <c r="N6" s="185">
        <f t="shared" si="0"/>
        <v>0</v>
      </c>
    </row>
    <row r="7" spans="1:14" x14ac:dyDescent="0.25">
      <c r="A7" s="15">
        <v>4</v>
      </c>
      <c r="B7" s="31" t="s">
        <v>43</v>
      </c>
      <c r="C7" s="32" t="s">
        <v>44</v>
      </c>
      <c r="D7" s="31" t="s">
        <v>17</v>
      </c>
      <c r="E7" s="33">
        <v>11</v>
      </c>
      <c r="F7" s="33" t="s">
        <v>10</v>
      </c>
      <c r="G7" s="33">
        <v>2018</v>
      </c>
      <c r="H7" s="31" t="s">
        <v>277</v>
      </c>
      <c r="I7" s="184">
        <v>1461</v>
      </c>
      <c r="J7" s="16" t="s">
        <v>109</v>
      </c>
      <c r="K7" s="152" t="s">
        <v>271</v>
      </c>
      <c r="L7" s="150">
        <v>25237.86</v>
      </c>
      <c r="M7" s="173"/>
      <c r="N7" s="185">
        <f t="shared" si="0"/>
        <v>0</v>
      </c>
    </row>
    <row r="8" spans="1:14" ht="15" customHeight="1" x14ac:dyDescent="0.25">
      <c r="A8" s="15">
        <v>5</v>
      </c>
      <c r="B8" s="31" t="s">
        <v>62</v>
      </c>
      <c r="C8" s="32" t="s">
        <v>266</v>
      </c>
      <c r="D8" s="31" t="s">
        <v>26</v>
      </c>
      <c r="E8" s="33">
        <v>1</v>
      </c>
      <c r="F8" s="36" t="s">
        <v>16</v>
      </c>
      <c r="G8" s="33">
        <v>2018</v>
      </c>
      <c r="H8" s="31" t="s">
        <v>258</v>
      </c>
      <c r="I8" s="184">
        <v>12419</v>
      </c>
      <c r="J8" s="16" t="s">
        <v>109</v>
      </c>
      <c r="K8" s="152" t="s">
        <v>271</v>
      </c>
      <c r="L8" s="172">
        <v>995520</v>
      </c>
      <c r="M8" s="173"/>
      <c r="N8" s="185">
        <f>E8*L8*M8</f>
        <v>0</v>
      </c>
    </row>
    <row r="9" spans="1:14" x14ac:dyDescent="0.25">
      <c r="A9" s="15">
        <v>6</v>
      </c>
      <c r="B9" s="31" t="s">
        <v>13</v>
      </c>
      <c r="C9" s="32" t="s">
        <v>15</v>
      </c>
      <c r="D9" s="31" t="s">
        <v>17</v>
      </c>
      <c r="E9" s="33">
        <v>1</v>
      </c>
      <c r="F9" s="36" t="s">
        <v>16</v>
      </c>
      <c r="G9" s="33">
        <v>2017</v>
      </c>
      <c r="H9" s="31" t="s">
        <v>261</v>
      </c>
      <c r="I9" s="184">
        <v>1997</v>
      </c>
      <c r="J9" s="16" t="s">
        <v>109</v>
      </c>
      <c r="K9" s="152" t="s">
        <v>271</v>
      </c>
      <c r="L9" s="150">
        <v>37087.199999999997</v>
      </c>
      <c r="M9" s="62"/>
      <c r="N9" s="186">
        <f t="shared" ref="N9:N70" si="1">E9*L9*M9</f>
        <v>0</v>
      </c>
    </row>
    <row r="10" spans="1:14" x14ac:dyDescent="0.25">
      <c r="A10" s="15">
        <v>7</v>
      </c>
      <c r="B10" s="31" t="s">
        <v>41</v>
      </c>
      <c r="C10" s="32" t="s">
        <v>82</v>
      </c>
      <c r="D10" s="31" t="s">
        <v>21</v>
      </c>
      <c r="E10" s="33">
        <v>5</v>
      </c>
      <c r="F10" s="33">
        <v>1</v>
      </c>
      <c r="G10" s="33">
        <v>2017</v>
      </c>
      <c r="H10" s="31" t="s">
        <v>254</v>
      </c>
      <c r="I10" s="184">
        <v>4400</v>
      </c>
      <c r="J10" s="16" t="s">
        <v>109</v>
      </c>
      <c r="K10" s="152" t="s">
        <v>271</v>
      </c>
      <c r="L10" s="150">
        <v>104914.65</v>
      </c>
      <c r="M10" s="62"/>
      <c r="N10" s="186">
        <f t="shared" si="1"/>
        <v>0</v>
      </c>
    </row>
    <row r="11" spans="1:14" ht="15" customHeight="1" x14ac:dyDescent="0.25">
      <c r="A11" s="15">
        <v>8</v>
      </c>
      <c r="B11" s="31" t="s">
        <v>85</v>
      </c>
      <c r="C11" s="32" t="s">
        <v>256</v>
      </c>
      <c r="D11" s="31" t="s">
        <v>17</v>
      </c>
      <c r="E11" s="33">
        <v>1</v>
      </c>
      <c r="F11" s="36" t="s">
        <v>16</v>
      </c>
      <c r="G11" s="33">
        <v>2017</v>
      </c>
      <c r="H11" s="31" t="s">
        <v>257</v>
      </c>
      <c r="I11" s="184">
        <v>1997</v>
      </c>
      <c r="J11" s="16" t="s">
        <v>109</v>
      </c>
      <c r="K11" s="152" t="s">
        <v>271</v>
      </c>
      <c r="L11" s="150">
        <v>32384.149999999998</v>
      </c>
      <c r="M11" s="62"/>
      <c r="N11" s="186">
        <f t="shared" si="1"/>
        <v>0</v>
      </c>
    </row>
    <row r="12" spans="1:14" x14ac:dyDescent="0.25">
      <c r="A12" s="15">
        <v>9</v>
      </c>
      <c r="B12" s="31" t="s">
        <v>9</v>
      </c>
      <c r="C12" s="32" t="s">
        <v>77</v>
      </c>
      <c r="D12" s="31" t="s">
        <v>17</v>
      </c>
      <c r="E12" s="33">
        <v>3</v>
      </c>
      <c r="F12" s="33" t="s">
        <v>10</v>
      </c>
      <c r="G12" s="33">
        <v>2017</v>
      </c>
      <c r="H12" s="31" t="s">
        <v>255</v>
      </c>
      <c r="I12" s="184">
        <v>2198</v>
      </c>
      <c r="J12" s="16" t="s">
        <v>109</v>
      </c>
      <c r="K12" s="152" t="s">
        <v>271</v>
      </c>
      <c r="L12" s="150">
        <v>40902</v>
      </c>
      <c r="M12" s="62"/>
      <c r="N12" s="186">
        <f t="shared" si="1"/>
        <v>0</v>
      </c>
    </row>
    <row r="13" spans="1:14" x14ac:dyDescent="0.25">
      <c r="A13" s="15">
        <v>10</v>
      </c>
      <c r="B13" s="31" t="s">
        <v>237</v>
      </c>
      <c r="C13" s="32" t="s">
        <v>238</v>
      </c>
      <c r="D13" s="31" t="s">
        <v>21</v>
      </c>
      <c r="E13" s="33">
        <v>1</v>
      </c>
      <c r="F13" s="33">
        <v>1</v>
      </c>
      <c r="G13" s="33">
        <v>2017</v>
      </c>
      <c r="H13" s="31" t="s">
        <v>239</v>
      </c>
      <c r="I13" s="184" t="s">
        <v>108</v>
      </c>
      <c r="J13" s="16" t="s">
        <v>109</v>
      </c>
      <c r="K13" s="152" t="s">
        <v>271</v>
      </c>
      <c r="L13" s="150">
        <v>337314</v>
      </c>
      <c r="M13" s="62"/>
      <c r="N13" s="186">
        <f t="shared" si="1"/>
        <v>0</v>
      </c>
    </row>
    <row r="14" spans="1:14" x14ac:dyDescent="0.25">
      <c r="A14" s="15">
        <v>11</v>
      </c>
      <c r="B14" s="31" t="s">
        <v>43</v>
      </c>
      <c r="C14" s="32" t="s">
        <v>240</v>
      </c>
      <c r="D14" s="31" t="s">
        <v>5</v>
      </c>
      <c r="E14" s="33">
        <v>2</v>
      </c>
      <c r="F14" s="33" t="s">
        <v>10</v>
      </c>
      <c r="G14" s="33">
        <v>2017</v>
      </c>
      <c r="H14" s="31" t="s">
        <v>241</v>
      </c>
      <c r="I14" s="184">
        <v>1598</v>
      </c>
      <c r="J14" s="16" t="s">
        <v>109</v>
      </c>
      <c r="K14" s="152" t="s">
        <v>271</v>
      </c>
      <c r="L14" s="150">
        <v>33870.799999999996</v>
      </c>
      <c r="M14" s="62"/>
      <c r="N14" s="186">
        <f t="shared" si="1"/>
        <v>0</v>
      </c>
    </row>
    <row r="15" spans="1:14" x14ac:dyDescent="0.25">
      <c r="A15" s="15">
        <v>12</v>
      </c>
      <c r="B15" s="31" t="s">
        <v>43</v>
      </c>
      <c r="C15" s="32" t="s">
        <v>259</v>
      </c>
      <c r="D15" s="31" t="s">
        <v>5</v>
      </c>
      <c r="E15" s="33">
        <v>3</v>
      </c>
      <c r="F15" s="33" t="s">
        <v>10</v>
      </c>
      <c r="G15" s="33">
        <v>2017</v>
      </c>
      <c r="H15" s="31" t="s">
        <v>260</v>
      </c>
      <c r="I15" s="184">
        <v>1461</v>
      </c>
      <c r="J15" s="16" t="s">
        <v>109</v>
      </c>
      <c r="K15" s="152" t="s">
        <v>271</v>
      </c>
      <c r="L15" s="150">
        <v>30402.799999999999</v>
      </c>
      <c r="M15" s="62"/>
      <c r="N15" s="186">
        <f t="shared" si="1"/>
        <v>0</v>
      </c>
    </row>
    <row r="16" spans="1:14" x14ac:dyDescent="0.25">
      <c r="A16" s="15">
        <v>13</v>
      </c>
      <c r="B16" s="34" t="s">
        <v>53</v>
      </c>
      <c r="C16" s="35" t="s">
        <v>246</v>
      </c>
      <c r="D16" s="34" t="s">
        <v>17</v>
      </c>
      <c r="E16" s="36">
        <v>7</v>
      </c>
      <c r="F16" s="36" t="s">
        <v>19</v>
      </c>
      <c r="G16" s="36">
        <v>2017</v>
      </c>
      <c r="H16" s="34" t="s">
        <v>245</v>
      </c>
      <c r="I16" s="187">
        <v>999</v>
      </c>
      <c r="J16" s="16" t="s">
        <v>109</v>
      </c>
      <c r="K16" s="152" t="s">
        <v>271</v>
      </c>
      <c r="L16" s="150">
        <v>14637</v>
      </c>
      <c r="M16" s="62"/>
      <c r="N16" s="186">
        <f t="shared" si="1"/>
        <v>0</v>
      </c>
    </row>
    <row r="17" spans="1:14" x14ac:dyDescent="0.25">
      <c r="A17" s="15">
        <v>14</v>
      </c>
      <c r="B17" s="34" t="s">
        <v>53</v>
      </c>
      <c r="C17" s="35" t="s">
        <v>99</v>
      </c>
      <c r="D17" s="34" t="s">
        <v>5</v>
      </c>
      <c r="E17" s="36">
        <v>1</v>
      </c>
      <c r="F17" s="33" t="s">
        <v>10</v>
      </c>
      <c r="G17" s="36">
        <v>2017</v>
      </c>
      <c r="H17" s="34" t="s">
        <v>236</v>
      </c>
      <c r="I17" s="187">
        <v>1461</v>
      </c>
      <c r="J17" s="16" t="s">
        <v>109</v>
      </c>
      <c r="K17" s="152" t="s">
        <v>271</v>
      </c>
      <c r="L17" s="150">
        <v>27745.7</v>
      </c>
      <c r="M17" s="62"/>
      <c r="N17" s="186">
        <f t="shared" si="1"/>
        <v>0</v>
      </c>
    </row>
    <row r="18" spans="1:14" x14ac:dyDescent="0.25">
      <c r="A18" s="15">
        <v>15</v>
      </c>
      <c r="B18" s="34" t="s">
        <v>53</v>
      </c>
      <c r="C18" s="35" t="s">
        <v>99</v>
      </c>
      <c r="D18" s="34" t="s">
        <v>17</v>
      </c>
      <c r="E18" s="36">
        <v>1</v>
      </c>
      <c r="F18" s="36" t="s">
        <v>19</v>
      </c>
      <c r="G18" s="36">
        <v>2017</v>
      </c>
      <c r="H18" s="34" t="s">
        <v>235</v>
      </c>
      <c r="I18" s="187">
        <v>1461</v>
      </c>
      <c r="J18" s="16" t="s">
        <v>109</v>
      </c>
      <c r="K18" s="152" t="s">
        <v>271</v>
      </c>
      <c r="L18" s="150">
        <v>30482.7</v>
      </c>
      <c r="M18" s="62"/>
      <c r="N18" s="186">
        <f t="shared" si="1"/>
        <v>0</v>
      </c>
    </row>
    <row r="19" spans="1:14" x14ac:dyDescent="0.25">
      <c r="A19" s="15">
        <v>16</v>
      </c>
      <c r="B19" s="34" t="s">
        <v>13</v>
      </c>
      <c r="C19" s="35" t="s">
        <v>15</v>
      </c>
      <c r="D19" s="34" t="s">
        <v>17</v>
      </c>
      <c r="E19" s="36">
        <v>2</v>
      </c>
      <c r="F19" s="36" t="s">
        <v>65</v>
      </c>
      <c r="G19" s="36">
        <v>2016</v>
      </c>
      <c r="H19" s="34" t="s">
        <v>249</v>
      </c>
      <c r="I19" s="187">
        <v>1997</v>
      </c>
      <c r="J19" s="16" t="s">
        <v>109</v>
      </c>
      <c r="K19" s="152" t="s">
        <v>271</v>
      </c>
      <c r="L19" s="150">
        <v>39679</v>
      </c>
      <c r="M19" s="62"/>
      <c r="N19" s="186">
        <f t="shared" si="1"/>
        <v>0</v>
      </c>
    </row>
    <row r="20" spans="1:14" x14ac:dyDescent="0.25">
      <c r="A20" s="15">
        <v>17</v>
      </c>
      <c r="B20" s="34" t="s">
        <v>80</v>
      </c>
      <c r="C20" s="35" t="s">
        <v>263</v>
      </c>
      <c r="D20" s="34" t="s">
        <v>264</v>
      </c>
      <c r="E20" s="36">
        <v>1</v>
      </c>
      <c r="F20" s="36">
        <v>1</v>
      </c>
      <c r="G20" s="36">
        <v>2017</v>
      </c>
      <c r="H20" s="34" t="s">
        <v>265</v>
      </c>
      <c r="I20" s="187">
        <v>6788</v>
      </c>
      <c r="J20" s="16" t="s">
        <v>109</v>
      </c>
      <c r="K20" s="152" t="s">
        <v>271</v>
      </c>
      <c r="L20" s="150">
        <v>239700</v>
      </c>
      <c r="M20" s="62"/>
      <c r="N20" s="186">
        <f t="shared" si="1"/>
        <v>0</v>
      </c>
    </row>
    <row r="21" spans="1:14" x14ac:dyDescent="0.25">
      <c r="A21" s="15">
        <v>18</v>
      </c>
      <c r="B21" s="34" t="s">
        <v>250</v>
      </c>
      <c r="C21" s="35" t="s">
        <v>251</v>
      </c>
      <c r="D21" s="34" t="s">
        <v>26</v>
      </c>
      <c r="E21" s="36">
        <v>1</v>
      </c>
      <c r="F21" s="36">
        <v>1</v>
      </c>
      <c r="G21" s="36">
        <v>2016</v>
      </c>
      <c r="H21" s="34">
        <v>971138</v>
      </c>
      <c r="I21" s="187" t="s">
        <v>108</v>
      </c>
      <c r="J21" s="16" t="s">
        <v>109</v>
      </c>
      <c r="K21" s="152" t="s">
        <v>271</v>
      </c>
      <c r="L21" s="150">
        <v>116178</v>
      </c>
      <c r="M21" s="62"/>
      <c r="N21" s="186">
        <f t="shared" si="1"/>
        <v>0</v>
      </c>
    </row>
    <row r="22" spans="1:14" x14ac:dyDescent="0.25">
      <c r="A22" s="15">
        <v>19</v>
      </c>
      <c r="B22" s="34" t="s">
        <v>59</v>
      </c>
      <c r="C22" s="35" t="s">
        <v>252</v>
      </c>
      <c r="D22" s="34" t="s">
        <v>21</v>
      </c>
      <c r="E22" s="36">
        <v>1</v>
      </c>
      <c r="F22" s="36">
        <v>1</v>
      </c>
      <c r="G22" s="36">
        <v>2016</v>
      </c>
      <c r="H22" s="34" t="s">
        <v>253</v>
      </c>
      <c r="I22" s="187">
        <v>4400</v>
      </c>
      <c r="J22" s="16" t="s">
        <v>109</v>
      </c>
      <c r="K22" s="152" t="s">
        <v>271</v>
      </c>
      <c r="L22" s="150">
        <v>139332</v>
      </c>
      <c r="M22" s="62"/>
      <c r="N22" s="186">
        <f t="shared" si="1"/>
        <v>0</v>
      </c>
    </row>
    <row r="23" spans="1:14" x14ac:dyDescent="0.25">
      <c r="A23" s="15">
        <v>20</v>
      </c>
      <c r="B23" s="34" t="s">
        <v>242</v>
      </c>
      <c r="C23" s="35" t="s">
        <v>243</v>
      </c>
      <c r="D23" s="34" t="s">
        <v>17</v>
      </c>
      <c r="E23" s="36">
        <v>4</v>
      </c>
      <c r="F23" s="36" t="s">
        <v>25</v>
      </c>
      <c r="G23" s="36">
        <v>2016</v>
      </c>
      <c r="H23" s="34" t="s">
        <v>244</v>
      </c>
      <c r="I23" s="187">
        <v>7698</v>
      </c>
      <c r="J23" s="16" t="s">
        <v>109</v>
      </c>
      <c r="K23" s="152" t="s">
        <v>271</v>
      </c>
      <c r="L23" s="150">
        <v>153000</v>
      </c>
      <c r="M23" s="62"/>
      <c r="N23" s="186">
        <f t="shared" si="1"/>
        <v>0</v>
      </c>
    </row>
    <row r="24" spans="1:14" x14ac:dyDescent="0.25">
      <c r="A24" s="15">
        <v>21</v>
      </c>
      <c r="B24" s="34" t="s">
        <v>43</v>
      </c>
      <c r="C24" s="35" t="s">
        <v>64</v>
      </c>
      <c r="D24" s="34" t="s">
        <v>17</v>
      </c>
      <c r="E24" s="36">
        <v>10</v>
      </c>
      <c r="F24" s="36" t="s">
        <v>16</v>
      </c>
      <c r="G24" s="37">
        <v>2016</v>
      </c>
      <c r="H24" s="38" t="s">
        <v>248</v>
      </c>
      <c r="I24" s="187">
        <v>229</v>
      </c>
      <c r="J24" s="16" t="s">
        <v>109</v>
      </c>
      <c r="K24" s="152" t="s">
        <v>271</v>
      </c>
      <c r="L24" s="150">
        <v>43761.4</v>
      </c>
      <c r="M24" s="62"/>
      <c r="N24" s="186">
        <f t="shared" si="1"/>
        <v>0</v>
      </c>
    </row>
    <row r="25" spans="1:14" x14ac:dyDescent="0.25">
      <c r="A25" s="15">
        <v>22</v>
      </c>
      <c r="B25" s="34" t="s">
        <v>53</v>
      </c>
      <c r="C25" s="35" t="s">
        <v>246</v>
      </c>
      <c r="D25" s="34" t="s">
        <v>17</v>
      </c>
      <c r="E25" s="36">
        <v>23</v>
      </c>
      <c r="F25" s="36" t="s">
        <v>19</v>
      </c>
      <c r="G25" s="37">
        <v>2016</v>
      </c>
      <c r="H25" s="38" t="s">
        <v>247</v>
      </c>
      <c r="I25" s="187">
        <v>1461</v>
      </c>
      <c r="J25" s="16" t="s">
        <v>109</v>
      </c>
      <c r="K25" s="152" t="s">
        <v>271</v>
      </c>
      <c r="L25" s="150">
        <v>17982.599999999999</v>
      </c>
      <c r="M25" s="62"/>
      <c r="N25" s="186">
        <f t="shared" si="1"/>
        <v>0</v>
      </c>
    </row>
    <row r="26" spans="1:14" x14ac:dyDescent="0.25">
      <c r="A26" s="15">
        <v>23</v>
      </c>
      <c r="B26" s="34" t="s">
        <v>53</v>
      </c>
      <c r="C26" s="35" t="s">
        <v>99</v>
      </c>
      <c r="D26" s="34" t="s">
        <v>17</v>
      </c>
      <c r="E26" s="36">
        <v>10</v>
      </c>
      <c r="F26" s="36" t="s">
        <v>19</v>
      </c>
      <c r="G26" s="37">
        <v>2016</v>
      </c>
      <c r="H26" s="38" t="s">
        <v>234</v>
      </c>
      <c r="I26" s="187">
        <v>1461</v>
      </c>
      <c r="J26" s="16" t="s">
        <v>109</v>
      </c>
      <c r="K26" s="152" t="s">
        <v>271</v>
      </c>
      <c r="L26" s="150">
        <v>27993.899999999998</v>
      </c>
      <c r="M26" s="62"/>
      <c r="N26" s="186">
        <f t="shared" si="1"/>
        <v>0</v>
      </c>
    </row>
    <row r="27" spans="1:14" x14ac:dyDescent="0.25">
      <c r="A27" s="15">
        <v>24</v>
      </c>
      <c r="B27" s="34" t="s">
        <v>93</v>
      </c>
      <c r="C27" s="35" t="s">
        <v>94</v>
      </c>
      <c r="D27" s="34" t="s">
        <v>17</v>
      </c>
      <c r="E27" s="36">
        <v>3</v>
      </c>
      <c r="F27" s="36" t="s">
        <v>10</v>
      </c>
      <c r="G27" s="37">
        <v>2015</v>
      </c>
      <c r="H27" s="38" t="s">
        <v>133</v>
      </c>
      <c r="I27" s="187">
        <v>1996</v>
      </c>
      <c r="J27" s="16" t="s">
        <v>109</v>
      </c>
      <c r="K27" s="152" t="s">
        <v>271</v>
      </c>
      <c r="L27" s="150">
        <v>28739.366999999998</v>
      </c>
      <c r="M27" s="62"/>
      <c r="N27" s="186">
        <f t="shared" si="1"/>
        <v>0</v>
      </c>
    </row>
    <row r="28" spans="1:14" x14ac:dyDescent="0.25">
      <c r="A28" s="15">
        <v>25</v>
      </c>
      <c r="B28" s="34" t="s">
        <v>32</v>
      </c>
      <c r="C28" s="35" t="s">
        <v>101</v>
      </c>
      <c r="D28" s="34" t="s">
        <v>17</v>
      </c>
      <c r="E28" s="36">
        <v>1</v>
      </c>
      <c r="F28" s="36" t="s">
        <v>16</v>
      </c>
      <c r="G28" s="37">
        <v>2015</v>
      </c>
      <c r="H28" s="38" t="s">
        <v>173</v>
      </c>
      <c r="I28" s="187">
        <v>2998</v>
      </c>
      <c r="J28" s="16" t="s">
        <v>109</v>
      </c>
      <c r="K28" s="152" t="s">
        <v>271</v>
      </c>
      <c r="L28" s="150">
        <v>34287.300000000003</v>
      </c>
      <c r="M28" s="62"/>
      <c r="N28" s="186">
        <f t="shared" si="1"/>
        <v>0</v>
      </c>
    </row>
    <row r="29" spans="1:14" x14ac:dyDescent="0.25">
      <c r="A29" s="15">
        <v>26</v>
      </c>
      <c r="B29" s="34" t="s">
        <v>43</v>
      </c>
      <c r="C29" s="35" t="s">
        <v>64</v>
      </c>
      <c r="D29" s="34" t="s">
        <v>26</v>
      </c>
      <c r="E29" s="36">
        <v>1</v>
      </c>
      <c r="F29" s="36" t="s">
        <v>16</v>
      </c>
      <c r="G29" s="37">
        <v>2015</v>
      </c>
      <c r="H29" s="38" t="s">
        <v>150</v>
      </c>
      <c r="I29" s="187">
        <v>2299</v>
      </c>
      <c r="J29" s="16" t="s">
        <v>109</v>
      </c>
      <c r="K29" s="152" t="s">
        <v>271</v>
      </c>
      <c r="L29" s="150">
        <v>30114.989999999998</v>
      </c>
      <c r="M29" s="62"/>
      <c r="N29" s="186">
        <f t="shared" si="1"/>
        <v>0</v>
      </c>
    </row>
    <row r="30" spans="1:14" x14ac:dyDescent="0.25">
      <c r="A30" s="15">
        <v>27</v>
      </c>
      <c r="B30" s="31" t="s">
        <v>9</v>
      </c>
      <c r="C30" s="32" t="s">
        <v>100</v>
      </c>
      <c r="D30" s="31" t="s">
        <v>17</v>
      </c>
      <c r="E30" s="33">
        <v>19</v>
      </c>
      <c r="F30" s="33" t="s">
        <v>25</v>
      </c>
      <c r="G30" s="33">
        <v>2015</v>
      </c>
      <c r="H30" s="31" t="s">
        <v>111</v>
      </c>
      <c r="I30" s="184">
        <v>998</v>
      </c>
      <c r="J30" s="16" t="s">
        <v>109</v>
      </c>
      <c r="K30" s="152" t="s">
        <v>271</v>
      </c>
      <c r="L30" s="150">
        <v>17053.4565</v>
      </c>
      <c r="M30" s="62"/>
      <c r="N30" s="186">
        <f t="shared" si="1"/>
        <v>0</v>
      </c>
    </row>
    <row r="31" spans="1:14" x14ac:dyDescent="0.25">
      <c r="A31" s="15">
        <v>28</v>
      </c>
      <c r="B31" s="34" t="s">
        <v>9</v>
      </c>
      <c r="C31" s="35" t="s">
        <v>100</v>
      </c>
      <c r="D31" s="34" t="s">
        <v>17</v>
      </c>
      <c r="E31" s="36">
        <v>5</v>
      </c>
      <c r="F31" s="36" t="s">
        <v>19</v>
      </c>
      <c r="G31" s="36">
        <v>2015</v>
      </c>
      <c r="H31" s="34" t="s">
        <v>112</v>
      </c>
      <c r="I31" s="187">
        <v>998</v>
      </c>
      <c r="J31" s="16" t="s">
        <v>109</v>
      </c>
      <c r="K31" s="152" t="s">
        <v>271</v>
      </c>
      <c r="L31" s="150">
        <v>17720.613000000001</v>
      </c>
      <c r="M31" s="62"/>
      <c r="N31" s="186">
        <f t="shared" si="1"/>
        <v>0</v>
      </c>
    </row>
    <row r="32" spans="1:14" x14ac:dyDescent="0.25">
      <c r="A32" s="15">
        <v>29</v>
      </c>
      <c r="B32" s="34" t="s">
        <v>53</v>
      </c>
      <c r="C32" s="35" t="s">
        <v>99</v>
      </c>
      <c r="D32" s="34" t="s">
        <v>17</v>
      </c>
      <c r="E32" s="36">
        <v>3</v>
      </c>
      <c r="F32" s="36" t="s">
        <v>19</v>
      </c>
      <c r="G32" s="36">
        <v>2014</v>
      </c>
      <c r="H32" s="34" t="s">
        <v>137</v>
      </c>
      <c r="I32" s="187">
        <v>1598</v>
      </c>
      <c r="J32" s="16" t="s">
        <v>109</v>
      </c>
      <c r="K32" s="152" t="s">
        <v>271</v>
      </c>
      <c r="L32" s="150">
        <v>18752.796000000002</v>
      </c>
      <c r="M32" s="62"/>
      <c r="N32" s="186">
        <f t="shared" si="1"/>
        <v>0</v>
      </c>
    </row>
    <row r="33" spans="1:14" x14ac:dyDescent="0.25">
      <c r="A33" s="15">
        <v>30</v>
      </c>
      <c r="B33" s="34" t="s">
        <v>57</v>
      </c>
      <c r="C33" s="35" t="s">
        <v>58</v>
      </c>
      <c r="D33" s="34" t="s">
        <v>5</v>
      </c>
      <c r="E33" s="36">
        <v>1</v>
      </c>
      <c r="F33" s="36" t="s">
        <v>8</v>
      </c>
      <c r="G33" s="36">
        <v>2014</v>
      </c>
      <c r="H33" s="34" t="s">
        <v>130</v>
      </c>
      <c r="I33" s="187">
        <v>1598</v>
      </c>
      <c r="J33" s="16" t="s">
        <v>109</v>
      </c>
      <c r="K33" s="152" t="s">
        <v>271</v>
      </c>
      <c r="L33" s="150">
        <v>40614.777000000009</v>
      </c>
      <c r="M33" s="62"/>
      <c r="N33" s="186">
        <f t="shared" si="1"/>
        <v>0</v>
      </c>
    </row>
    <row r="34" spans="1:14" ht="15.75" thickBot="1" x14ac:dyDescent="0.3">
      <c r="A34" s="15">
        <v>31</v>
      </c>
      <c r="B34" s="39" t="s">
        <v>2</v>
      </c>
      <c r="C34" s="40" t="s">
        <v>78</v>
      </c>
      <c r="D34" s="39" t="s">
        <v>5</v>
      </c>
      <c r="E34" s="41">
        <v>1</v>
      </c>
      <c r="F34" s="41" t="s">
        <v>10</v>
      </c>
      <c r="G34" s="42">
        <v>2014</v>
      </c>
      <c r="H34" s="43" t="s">
        <v>125</v>
      </c>
      <c r="I34" s="188">
        <v>2231</v>
      </c>
      <c r="J34" s="17" t="s">
        <v>109</v>
      </c>
      <c r="K34" s="152" t="s">
        <v>271</v>
      </c>
      <c r="L34" s="150">
        <v>30623.103000000006</v>
      </c>
      <c r="M34" s="62"/>
      <c r="N34" s="186">
        <f t="shared" si="1"/>
        <v>0</v>
      </c>
    </row>
    <row r="35" spans="1:14" x14ac:dyDescent="0.25">
      <c r="A35" s="63">
        <v>32</v>
      </c>
      <c r="B35" s="189" t="s">
        <v>87</v>
      </c>
      <c r="C35" s="92" t="s">
        <v>88</v>
      </c>
      <c r="D35" s="91" t="s">
        <v>17</v>
      </c>
      <c r="E35" s="93">
        <v>9</v>
      </c>
      <c r="F35" s="93" t="s">
        <v>19</v>
      </c>
      <c r="G35" s="93">
        <v>2013</v>
      </c>
      <c r="H35" s="91" t="s">
        <v>129</v>
      </c>
      <c r="I35" s="121">
        <v>995</v>
      </c>
      <c r="J35" s="67" t="s">
        <v>109</v>
      </c>
      <c r="K35" s="153" t="s">
        <v>272</v>
      </c>
      <c r="L35" s="150">
        <v>9264.1320000000014</v>
      </c>
      <c r="M35" s="62"/>
      <c r="N35" s="186">
        <f t="shared" si="1"/>
        <v>0</v>
      </c>
    </row>
    <row r="36" spans="1:14" x14ac:dyDescent="0.25">
      <c r="A36" s="63">
        <v>33</v>
      </c>
      <c r="B36" s="125" t="s">
        <v>85</v>
      </c>
      <c r="C36" s="96" t="s">
        <v>86</v>
      </c>
      <c r="D36" s="86" t="s">
        <v>17</v>
      </c>
      <c r="E36" s="87">
        <v>8</v>
      </c>
      <c r="F36" s="87" t="s">
        <v>25</v>
      </c>
      <c r="G36" s="87">
        <v>2013</v>
      </c>
      <c r="H36" s="86" t="s">
        <v>136</v>
      </c>
      <c r="I36" s="97">
        <v>1560</v>
      </c>
      <c r="J36" s="67" t="s">
        <v>109</v>
      </c>
      <c r="K36" s="153" t="s">
        <v>272</v>
      </c>
      <c r="L36" s="150">
        <v>11952.684000000001</v>
      </c>
      <c r="M36" s="62"/>
      <c r="N36" s="186">
        <f t="shared" si="1"/>
        <v>0</v>
      </c>
    </row>
    <row r="37" spans="1:14" x14ac:dyDescent="0.25">
      <c r="A37" s="63">
        <v>34</v>
      </c>
      <c r="B37" s="125" t="s">
        <v>9</v>
      </c>
      <c r="C37" s="96" t="s">
        <v>89</v>
      </c>
      <c r="D37" s="86" t="s">
        <v>5</v>
      </c>
      <c r="E37" s="87">
        <v>2</v>
      </c>
      <c r="F37" s="87" t="s">
        <v>90</v>
      </c>
      <c r="G37" s="87">
        <v>2013</v>
      </c>
      <c r="H37" s="86" t="s">
        <v>113</v>
      </c>
      <c r="I37" s="122">
        <v>2198</v>
      </c>
      <c r="J37" s="67" t="s">
        <v>109</v>
      </c>
      <c r="K37" s="153" t="s">
        <v>272</v>
      </c>
      <c r="L37" s="150">
        <v>32604.525000000001</v>
      </c>
      <c r="M37" s="62"/>
      <c r="N37" s="186">
        <f t="shared" si="1"/>
        <v>0</v>
      </c>
    </row>
    <row r="38" spans="1:14" x14ac:dyDescent="0.25">
      <c r="A38" s="63">
        <v>35</v>
      </c>
      <c r="B38" s="125" t="s">
        <v>93</v>
      </c>
      <c r="C38" s="96" t="s">
        <v>94</v>
      </c>
      <c r="D38" s="86" t="s">
        <v>17</v>
      </c>
      <c r="E38" s="87">
        <v>4</v>
      </c>
      <c r="F38" s="87" t="s">
        <v>10</v>
      </c>
      <c r="G38" s="87">
        <v>2013</v>
      </c>
      <c r="H38" s="86" t="s">
        <v>132</v>
      </c>
      <c r="I38" s="97">
        <v>2378</v>
      </c>
      <c r="J38" s="67" t="s">
        <v>109</v>
      </c>
      <c r="K38" s="153" t="s">
        <v>272</v>
      </c>
      <c r="L38" s="150">
        <v>17840.817000000003</v>
      </c>
      <c r="M38" s="62"/>
      <c r="N38" s="186">
        <f t="shared" si="1"/>
        <v>0</v>
      </c>
    </row>
    <row r="39" spans="1:14" x14ac:dyDescent="0.25">
      <c r="A39" s="63">
        <v>36</v>
      </c>
      <c r="B39" s="86" t="s">
        <v>32</v>
      </c>
      <c r="C39" s="96" t="s">
        <v>83</v>
      </c>
      <c r="D39" s="86" t="s">
        <v>22</v>
      </c>
      <c r="E39" s="87">
        <v>2</v>
      </c>
      <c r="F39" s="87" t="s">
        <v>16</v>
      </c>
      <c r="G39" s="97">
        <v>2013</v>
      </c>
      <c r="H39" s="98" t="s">
        <v>172</v>
      </c>
      <c r="I39" s="99">
        <v>7790</v>
      </c>
      <c r="J39" s="67" t="s">
        <v>109</v>
      </c>
      <c r="K39" s="153" t="s">
        <v>272</v>
      </c>
      <c r="L39" s="150">
        <v>399974.96250000002</v>
      </c>
      <c r="M39" s="62"/>
      <c r="N39" s="186">
        <f t="shared" si="1"/>
        <v>0</v>
      </c>
    </row>
    <row r="40" spans="1:14" x14ac:dyDescent="0.25">
      <c r="A40" s="63">
        <v>37</v>
      </c>
      <c r="B40" s="125" t="s">
        <v>13</v>
      </c>
      <c r="C40" s="96">
        <v>107</v>
      </c>
      <c r="D40" s="86" t="s">
        <v>17</v>
      </c>
      <c r="E40" s="87">
        <v>32</v>
      </c>
      <c r="F40" s="87" t="s">
        <v>25</v>
      </c>
      <c r="G40" s="87">
        <v>2013</v>
      </c>
      <c r="H40" s="86" t="s">
        <v>163</v>
      </c>
      <c r="I40" s="122">
        <v>998</v>
      </c>
      <c r="J40" s="67" t="s">
        <v>109</v>
      </c>
      <c r="K40" s="153" t="s">
        <v>272</v>
      </c>
      <c r="L40" s="150">
        <v>9181.755000000001</v>
      </c>
      <c r="M40" s="62"/>
      <c r="N40" s="186">
        <f t="shared" si="1"/>
        <v>0</v>
      </c>
    </row>
    <row r="41" spans="1:14" x14ac:dyDescent="0.25">
      <c r="A41" s="63">
        <v>38</v>
      </c>
      <c r="B41" s="125" t="s">
        <v>13</v>
      </c>
      <c r="C41" s="96" t="s">
        <v>15</v>
      </c>
      <c r="D41" s="86" t="s">
        <v>17</v>
      </c>
      <c r="E41" s="87">
        <v>1</v>
      </c>
      <c r="F41" s="87" t="s">
        <v>16</v>
      </c>
      <c r="G41" s="87">
        <v>2013</v>
      </c>
      <c r="H41" s="86" t="s">
        <v>165</v>
      </c>
      <c r="I41" s="97">
        <v>2198</v>
      </c>
      <c r="J41" s="67" t="s">
        <v>109</v>
      </c>
      <c r="K41" s="153" t="s">
        <v>272</v>
      </c>
      <c r="L41" s="150">
        <v>24086.889000000003</v>
      </c>
      <c r="M41" s="62"/>
      <c r="N41" s="186">
        <f t="shared" si="1"/>
        <v>0</v>
      </c>
    </row>
    <row r="42" spans="1:14" x14ac:dyDescent="0.25">
      <c r="A42" s="63">
        <v>39</v>
      </c>
      <c r="B42" s="125" t="s">
        <v>13</v>
      </c>
      <c r="C42" s="96" t="s">
        <v>15</v>
      </c>
      <c r="D42" s="86" t="s">
        <v>17</v>
      </c>
      <c r="E42" s="87">
        <v>4</v>
      </c>
      <c r="F42" s="87" t="s">
        <v>65</v>
      </c>
      <c r="G42" s="87">
        <v>2013</v>
      </c>
      <c r="H42" s="86" t="s">
        <v>164</v>
      </c>
      <c r="I42" s="122">
        <v>2198</v>
      </c>
      <c r="J42" s="67" t="s">
        <v>109</v>
      </c>
      <c r="K42" s="153" t="s">
        <v>272</v>
      </c>
      <c r="L42" s="150">
        <v>22359.887999999999</v>
      </c>
      <c r="M42" s="62"/>
      <c r="N42" s="186">
        <f t="shared" si="1"/>
        <v>0</v>
      </c>
    </row>
    <row r="43" spans="1:14" x14ac:dyDescent="0.25">
      <c r="A43" s="63">
        <v>40</v>
      </c>
      <c r="B43" s="125" t="s">
        <v>43</v>
      </c>
      <c r="C43" s="96" t="s">
        <v>44</v>
      </c>
      <c r="D43" s="86" t="s">
        <v>17</v>
      </c>
      <c r="E43" s="87">
        <v>3</v>
      </c>
      <c r="F43" s="87" t="s">
        <v>10</v>
      </c>
      <c r="G43" s="87">
        <v>2013</v>
      </c>
      <c r="H43" s="86" t="s">
        <v>151</v>
      </c>
      <c r="I43" s="122">
        <v>1461</v>
      </c>
      <c r="J43" s="67" t="s">
        <v>109</v>
      </c>
      <c r="K43" s="153" t="s">
        <v>272</v>
      </c>
      <c r="L43" s="150">
        <v>13732.902</v>
      </c>
      <c r="M43" s="62"/>
      <c r="N43" s="186">
        <f t="shared" si="1"/>
        <v>0</v>
      </c>
    </row>
    <row r="44" spans="1:14" x14ac:dyDescent="0.25">
      <c r="A44" s="63">
        <v>41</v>
      </c>
      <c r="B44" s="86" t="s">
        <v>43</v>
      </c>
      <c r="C44" s="96" t="s">
        <v>84</v>
      </c>
      <c r="D44" s="86" t="s">
        <v>17</v>
      </c>
      <c r="E44" s="87">
        <v>10</v>
      </c>
      <c r="F44" s="87" t="s">
        <v>25</v>
      </c>
      <c r="G44" s="97">
        <v>2013</v>
      </c>
      <c r="H44" s="98" t="s">
        <v>152</v>
      </c>
      <c r="I44" s="99">
        <v>7148</v>
      </c>
      <c r="J44" s="65" t="s">
        <v>109</v>
      </c>
      <c r="K44" s="153" t="s">
        <v>272</v>
      </c>
      <c r="L44" s="150">
        <v>85545.234000000011</v>
      </c>
      <c r="M44" s="62"/>
      <c r="N44" s="186">
        <f t="shared" si="1"/>
        <v>0</v>
      </c>
    </row>
    <row r="45" spans="1:14" x14ac:dyDescent="0.25">
      <c r="A45" s="63">
        <v>42</v>
      </c>
      <c r="B45" s="64" t="s">
        <v>95</v>
      </c>
      <c r="C45" s="64" t="s">
        <v>96</v>
      </c>
      <c r="D45" s="64" t="s">
        <v>232</v>
      </c>
      <c r="E45" s="65">
        <v>1</v>
      </c>
      <c r="F45" s="65" t="s">
        <v>108</v>
      </c>
      <c r="G45" s="65">
        <v>2013</v>
      </c>
      <c r="H45" s="64" t="s">
        <v>193</v>
      </c>
      <c r="I45" s="130" t="s">
        <v>108</v>
      </c>
      <c r="J45" s="65" t="s">
        <v>109</v>
      </c>
      <c r="K45" s="153" t="s">
        <v>272</v>
      </c>
      <c r="L45" s="150">
        <v>21488.004000000001</v>
      </c>
      <c r="M45" s="62"/>
      <c r="N45" s="186">
        <f t="shared" si="1"/>
        <v>0</v>
      </c>
    </row>
    <row r="46" spans="1:14" x14ac:dyDescent="0.25">
      <c r="A46" s="63">
        <v>43</v>
      </c>
      <c r="B46" s="64" t="s">
        <v>97</v>
      </c>
      <c r="C46" s="64" t="s">
        <v>98</v>
      </c>
      <c r="D46" s="64" t="s">
        <v>232</v>
      </c>
      <c r="E46" s="65">
        <v>1</v>
      </c>
      <c r="F46" s="65" t="s">
        <v>108</v>
      </c>
      <c r="G46" s="65">
        <v>2013</v>
      </c>
      <c r="H46" s="64" t="s">
        <v>194</v>
      </c>
      <c r="I46" s="130" t="s">
        <v>108</v>
      </c>
      <c r="J46" s="65" t="s">
        <v>109</v>
      </c>
      <c r="K46" s="153" t="s">
        <v>272</v>
      </c>
      <c r="L46" s="150">
        <v>43298.955000000002</v>
      </c>
      <c r="M46" s="62"/>
      <c r="N46" s="186">
        <f t="shared" si="1"/>
        <v>0</v>
      </c>
    </row>
    <row r="47" spans="1:14" x14ac:dyDescent="0.25">
      <c r="A47" s="63">
        <v>44</v>
      </c>
      <c r="B47" s="64" t="s">
        <v>268</v>
      </c>
      <c r="C47" s="64">
        <v>250</v>
      </c>
      <c r="D47" s="64" t="s">
        <v>267</v>
      </c>
      <c r="E47" s="65">
        <v>1</v>
      </c>
      <c r="F47" s="65">
        <v>1</v>
      </c>
      <c r="G47" s="65">
        <v>2013</v>
      </c>
      <c r="H47" s="64" t="s">
        <v>270</v>
      </c>
      <c r="I47" s="130" t="s">
        <v>108</v>
      </c>
      <c r="J47" s="65" t="s">
        <v>109</v>
      </c>
      <c r="K47" s="153" t="s">
        <v>272</v>
      </c>
      <c r="L47" s="150">
        <v>16146</v>
      </c>
      <c r="M47" s="62"/>
      <c r="N47" s="186">
        <f t="shared" si="1"/>
        <v>0</v>
      </c>
    </row>
    <row r="48" spans="1:14" x14ac:dyDescent="0.25">
      <c r="A48" s="63">
        <v>45</v>
      </c>
      <c r="B48" s="64" t="s">
        <v>91</v>
      </c>
      <c r="C48" s="64" t="s">
        <v>92</v>
      </c>
      <c r="D48" s="64" t="s">
        <v>232</v>
      </c>
      <c r="E48" s="65">
        <v>2</v>
      </c>
      <c r="F48" s="65" t="s">
        <v>108</v>
      </c>
      <c r="G48" s="65">
        <v>2017</v>
      </c>
      <c r="H48" s="64" t="s">
        <v>262</v>
      </c>
      <c r="I48" s="130" t="s">
        <v>108</v>
      </c>
      <c r="J48" s="65" t="s">
        <v>109</v>
      </c>
      <c r="K48" s="153" t="s">
        <v>272</v>
      </c>
      <c r="L48" s="150">
        <v>5000</v>
      </c>
      <c r="M48" s="62"/>
      <c r="N48" s="186">
        <f t="shared" si="1"/>
        <v>0</v>
      </c>
    </row>
    <row r="49" spans="1:14" x14ac:dyDescent="0.25">
      <c r="A49" s="63">
        <v>46</v>
      </c>
      <c r="B49" s="64" t="s">
        <v>41</v>
      </c>
      <c r="C49" s="70" t="s">
        <v>82</v>
      </c>
      <c r="D49" s="64" t="s">
        <v>21</v>
      </c>
      <c r="E49" s="65">
        <v>4</v>
      </c>
      <c r="F49" s="65">
        <v>1</v>
      </c>
      <c r="G49" s="71">
        <v>2012</v>
      </c>
      <c r="H49" s="72" t="s">
        <v>144</v>
      </c>
      <c r="I49" s="73">
        <v>4400</v>
      </c>
      <c r="J49" s="65" t="s">
        <v>109</v>
      </c>
      <c r="K49" s="153" t="s">
        <v>272</v>
      </c>
      <c r="L49" s="150">
        <v>63860.4</v>
      </c>
      <c r="M49" s="62"/>
      <c r="N49" s="186">
        <f t="shared" si="1"/>
        <v>0</v>
      </c>
    </row>
    <row r="50" spans="1:14" x14ac:dyDescent="0.25">
      <c r="A50" s="63">
        <v>47</v>
      </c>
      <c r="B50" s="64" t="s">
        <v>32</v>
      </c>
      <c r="C50" s="70" t="s">
        <v>79</v>
      </c>
      <c r="D50" s="64" t="s">
        <v>26</v>
      </c>
      <c r="E50" s="65">
        <v>2</v>
      </c>
      <c r="F50" s="65" t="s">
        <v>16</v>
      </c>
      <c r="G50" s="71">
        <v>2012</v>
      </c>
      <c r="H50" s="72" t="s">
        <v>176</v>
      </c>
      <c r="I50" s="73">
        <v>2998</v>
      </c>
      <c r="J50" s="65" t="s">
        <v>109</v>
      </c>
      <c r="K50" s="153" t="s">
        <v>272</v>
      </c>
      <c r="L50" s="150">
        <v>51175.8</v>
      </c>
      <c r="M50" s="62"/>
      <c r="N50" s="186">
        <f t="shared" si="1"/>
        <v>0</v>
      </c>
    </row>
    <row r="51" spans="1:14" x14ac:dyDescent="0.25">
      <c r="A51" s="63">
        <v>48</v>
      </c>
      <c r="B51" s="64" t="s">
        <v>80</v>
      </c>
      <c r="C51" s="70" t="s">
        <v>81</v>
      </c>
      <c r="D51" s="64" t="s">
        <v>21</v>
      </c>
      <c r="E51" s="65">
        <v>1</v>
      </c>
      <c r="F51" s="65">
        <v>1</v>
      </c>
      <c r="G51" s="71">
        <v>2012</v>
      </c>
      <c r="H51" s="72" t="s">
        <v>181</v>
      </c>
      <c r="I51" s="73" t="s">
        <v>108</v>
      </c>
      <c r="J51" s="67" t="s">
        <v>109</v>
      </c>
      <c r="K51" s="153" t="s">
        <v>272</v>
      </c>
      <c r="L51" s="150">
        <v>42051.15</v>
      </c>
      <c r="M51" s="62"/>
      <c r="N51" s="186">
        <f t="shared" si="1"/>
        <v>0</v>
      </c>
    </row>
    <row r="52" spans="1:14" x14ac:dyDescent="0.25">
      <c r="A52" s="63">
        <v>49</v>
      </c>
      <c r="B52" s="64" t="s">
        <v>2</v>
      </c>
      <c r="C52" s="70" t="s">
        <v>78</v>
      </c>
      <c r="D52" s="64" t="s">
        <v>5</v>
      </c>
      <c r="E52" s="65">
        <v>1</v>
      </c>
      <c r="F52" s="65" t="s">
        <v>10</v>
      </c>
      <c r="G52" s="71">
        <v>2012</v>
      </c>
      <c r="H52" s="72" t="s">
        <v>124</v>
      </c>
      <c r="I52" s="73">
        <v>2231</v>
      </c>
      <c r="J52" s="67" t="s">
        <v>109</v>
      </c>
      <c r="K52" s="153" t="s">
        <v>272</v>
      </c>
      <c r="L52" s="150">
        <v>23800</v>
      </c>
      <c r="M52" s="62"/>
      <c r="N52" s="186">
        <f t="shared" si="1"/>
        <v>0</v>
      </c>
    </row>
    <row r="53" spans="1:14" x14ac:dyDescent="0.25">
      <c r="A53" s="63">
        <v>50</v>
      </c>
      <c r="B53" s="64" t="s">
        <v>53</v>
      </c>
      <c r="C53" s="70" t="s">
        <v>54</v>
      </c>
      <c r="D53" s="72" t="s">
        <v>17</v>
      </c>
      <c r="E53" s="71">
        <v>3</v>
      </c>
      <c r="F53" s="65" t="s">
        <v>25</v>
      </c>
      <c r="G53" s="71">
        <v>2011</v>
      </c>
      <c r="H53" s="72" t="s">
        <v>138</v>
      </c>
      <c r="I53" s="73">
        <v>1461</v>
      </c>
      <c r="J53" s="67" t="s">
        <v>109</v>
      </c>
      <c r="K53" s="153" t="s">
        <v>272</v>
      </c>
      <c r="L53" s="150">
        <v>7916.9400000000005</v>
      </c>
      <c r="M53" s="62"/>
      <c r="N53" s="186">
        <f t="shared" si="1"/>
        <v>0</v>
      </c>
    </row>
    <row r="54" spans="1:14" x14ac:dyDescent="0.25">
      <c r="A54" s="63">
        <v>51</v>
      </c>
      <c r="B54" s="64" t="s">
        <v>9</v>
      </c>
      <c r="C54" s="70" t="s">
        <v>77</v>
      </c>
      <c r="D54" s="72" t="s">
        <v>17</v>
      </c>
      <c r="E54" s="71">
        <v>7</v>
      </c>
      <c r="F54" s="65" t="s">
        <v>19</v>
      </c>
      <c r="G54" s="71">
        <v>2011</v>
      </c>
      <c r="H54" s="72" t="s">
        <v>114</v>
      </c>
      <c r="I54" s="73">
        <v>2500</v>
      </c>
      <c r="J54" s="67" t="s">
        <v>109</v>
      </c>
      <c r="K54" s="153" t="s">
        <v>272</v>
      </c>
      <c r="L54" s="150">
        <v>18042.75</v>
      </c>
      <c r="M54" s="62"/>
      <c r="N54" s="186">
        <f t="shared" si="1"/>
        <v>0</v>
      </c>
    </row>
    <row r="55" spans="1:14" x14ac:dyDescent="0.25">
      <c r="A55" s="63">
        <v>52</v>
      </c>
      <c r="B55" s="64" t="s">
        <v>2</v>
      </c>
      <c r="C55" s="70" t="s">
        <v>78</v>
      </c>
      <c r="D55" s="64" t="s">
        <v>5</v>
      </c>
      <c r="E55" s="65">
        <v>1</v>
      </c>
      <c r="F55" s="65" t="s">
        <v>10</v>
      </c>
      <c r="G55" s="71">
        <v>2011</v>
      </c>
      <c r="H55" s="72" t="s">
        <v>123</v>
      </c>
      <c r="I55" s="73">
        <v>1987</v>
      </c>
      <c r="J55" s="67" t="s">
        <v>109</v>
      </c>
      <c r="K55" s="153" t="s">
        <v>272</v>
      </c>
      <c r="L55" s="150">
        <v>20800</v>
      </c>
      <c r="M55" s="62"/>
      <c r="N55" s="186">
        <f t="shared" si="1"/>
        <v>0</v>
      </c>
    </row>
    <row r="56" spans="1:14" x14ac:dyDescent="0.25">
      <c r="A56" s="63">
        <v>53</v>
      </c>
      <c r="B56" s="64" t="s">
        <v>53</v>
      </c>
      <c r="C56" s="70" t="s">
        <v>54</v>
      </c>
      <c r="D56" s="72" t="s">
        <v>17</v>
      </c>
      <c r="E56" s="71">
        <v>3</v>
      </c>
      <c r="F56" s="65" t="s">
        <v>25</v>
      </c>
      <c r="G56" s="71">
        <v>2010</v>
      </c>
      <c r="H56" s="72" t="s">
        <v>139</v>
      </c>
      <c r="I56" s="75">
        <v>1390</v>
      </c>
      <c r="J56" s="67" t="s">
        <v>109</v>
      </c>
      <c r="K56" s="153" t="s">
        <v>272</v>
      </c>
      <c r="L56" s="150">
        <v>6561</v>
      </c>
      <c r="M56" s="62"/>
      <c r="N56" s="186">
        <f t="shared" si="1"/>
        <v>0</v>
      </c>
    </row>
    <row r="57" spans="1:14" x14ac:dyDescent="0.25">
      <c r="A57" s="63">
        <v>54</v>
      </c>
      <c r="B57" s="64" t="s">
        <v>75</v>
      </c>
      <c r="C57" s="64" t="s">
        <v>76</v>
      </c>
      <c r="D57" s="72" t="s">
        <v>21</v>
      </c>
      <c r="E57" s="71">
        <v>1</v>
      </c>
      <c r="F57" s="65">
        <v>1</v>
      </c>
      <c r="G57" s="71">
        <v>2010</v>
      </c>
      <c r="H57" s="72" t="s">
        <v>182</v>
      </c>
      <c r="I57" s="73" t="s">
        <v>108</v>
      </c>
      <c r="J57" s="67" t="s">
        <v>109</v>
      </c>
      <c r="K57" s="153" t="s">
        <v>272</v>
      </c>
      <c r="L57" s="150">
        <v>106524.39600000001</v>
      </c>
      <c r="M57" s="62"/>
      <c r="N57" s="186">
        <f t="shared" si="1"/>
        <v>0</v>
      </c>
    </row>
    <row r="58" spans="1:14" x14ac:dyDescent="0.25">
      <c r="A58" s="63">
        <v>55</v>
      </c>
      <c r="B58" s="64" t="s">
        <v>43</v>
      </c>
      <c r="C58" s="64" t="s">
        <v>71</v>
      </c>
      <c r="D58" s="72" t="s">
        <v>17</v>
      </c>
      <c r="E58" s="71">
        <v>1</v>
      </c>
      <c r="F58" s="65" t="s">
        <v>25</v>
      </c>
      <c r="G58" s="71">
        <v>2010</v>
      </c>
      <c r="H58" s="72" t="s">
        <v>155</v>
      </c>
      <c r="I58" s="75">
        <v>10837</v>
      </c>
      <c r="J58" s="67" t="s">
        <v>109</v>
      </c>
      <c r="K58" s="153" t="s">
        <v>272</v>
      </c>
      <c r="L58" s="150">
        <v>47416.347000000002</v>
      </c>
      <c r="M58" s="62"/>
      <c r="N58" s="186">
        <f t="shared" si="1"/>
        <v>0</v>
      </c>
    </row>
    <row r="59" spans="1:14" x14ac:dyDescent="0.25">
      <c r="A59" s="63">
        <v>56</v>
      </c>
      <c r="B59" s="64" t="s">
        <v>43</v>
      </c>
      <c r="C59" s="64" t="s">
        <v>64</v>
      </c>
      <c r="D59" s="72" t="s">
        <v>17</v>
      </c>
      <c r="E59" s="71">
        <v>1</v>
      </c>
      <c r="F59" s="65" t="s">
        <v>16</v>
      </c>
      <c r="G59" s="71">
        <v>2010</v>
      </c>
      <c r="H59" s="72" t="s">
        <v>153</v>
      </c>
      <c r="I59" s="75">
        <v>2464</v>
      </c>
      <c r="J59" s="67" t="s">
        <v>109</v>
      </c>
      <c r="K59" s="153" t="s">
        <v>272</v>
      </c>
      <c r="L59" s="150">
        <v>20207.88</v>
      </c>
      <c r="M59" s="62"/>
      <c r="N59" s="186">
        <f t="shared" si="1"/>
        <v>0</v>
      </c>
    </row>
    <row r="60" spans="1:14" x14ac:dyDescent="0.25">
      <c r="A60" s="63">
        <v>57</v>
      </c>
      <c r="B60" s="64" t="s">
        <v>2</v>
      </c>
      <c r="C60" s="64" t="s">
        <v>56</v>
      </c>
      <c r="D60" s="72" t="s">
        <v>17</v>
      </c>
      <c r="E60" s="71">
        <v>14</v>
      </c>
      <c r="F60" s="65" t="s">
        <v>25</v>
      </c>
      <c r="G60" s="71">
        <v>2010</v>
      </c>
      <c r="H60" s="72" t="s">
        <v>126</v>
      </c>
      <c r="I60" s="75">
        <v>998</v>
      </c>
      <c r="J60" s="67" t="s">
        <v>109</v>
      </c>
      <c r="K60" s="153" t="s">
        <v>272</v>
      </c>
      <c r="L60" s="150">
        <v>6495.39</v>
      </c>
      <c r="M60" s="62"/>
      <c r="N60" s="186">
        <f t="shared" si="1"/>
        <v>0</v>
      </c>
    </row>
    <row r="61" spans="1:14" x14ac:dyDescent="0.25">
      <c r="A61" s="63">
        <v>58</v>
      </c>
      <c r="B61" s="64" t="s">
        <v>53</v>
      </c>
      <c r="C61" s="70" t="s">
        <v>54</v>
      </c>
      <c r="D61" s="64" t="s">
        <v>18</v>
      </c>
      <c r="E61" s="65">
        <v>1</v>
      </c>
      <c r="F61" s="65" t="s">
        <v>8</v>
      </c>
      <c r="G61" s="71">
        <v>2009</v>
      </c>
      <c r="H61" s="72" t="s">
        <v>140</v>
      </c>
      <c r="I61" s="75">
        <v>1461</v>
      </c>
      <c r="J61" s="67" t="s">
        <v>109</v>
      </c>
      <c r="K61" s="153" t="s">
        <v>272</v>
      </c>
      <c r="L61" s="150">
        <v>5585.9625000000005</v>
      </c>
      <c r="M61" s="62"/>
      <c r="N61" s="186">
        <f t="shared" si="1"/>
        <v>0</v>
      </c>
    </row>
    <row r="62" spans="1:14" x14ac:dyDescent="0.25">
      <c r="A62" s="63">
        <v>59</v>
      </c>
      <c r="B62" s="64" t="s">
        <v>9</v>
      </c>
      <c r="C62" s="64" t="s">
        <v>70</v>
      </c>
      <c r="D62" s="72" t="s">
        <v>17</v>
      </c>
      <c r="E62" s="71">
        <v>3</v>
      </c>
      <c r="F62" s="65" t="s">
        <v>16</v>
      </c>
      <c r="G62" s="71">
        <v>2009</v>
      </c>
      <c r="H62" s="72" t="s">
        <v>115</v>
      </c>
      <c r="I62" s="75">
        <v>2402</v>
      </c>
      <c r="J62" s="67" t="s">
        <v>109</v>
      </c>
      <c r="K62" s="153" t="s">
        <v>272</v>
      </c>
      <c r="L62" s="150">
        <v>7364.3580000000011</v>
      </c>
      <c r="M62" s="62"/>
      <c r="N62" s="186">
        <f t="shared" si="1"/>
        <v>0</v>
      </c>
    </row>
    <row r="63" spans="1:14" x14ac:dyDescent="0.25">
      <c r="A63" s="63">
        <v>60</v>
      </c>
      <c r="B63" s="64" t="s">
        <v>59</v>
      </c>
      <c r="C63" s="64" t="s">
        <v>60</v>
      </c>
      <c r="D63" s="72" t="s">
        <v>21</v>
      </c>
      <c r="E63" s="71">
        <v>3</v>
      </c>
      <c r="F63" s="65">
        <v>1</v>
      </c>
      <c r="G63" s="65">
        <v>2009</v>
      </c>
      <c r="H63" s="64" t="s">
        <v>168</v>
      </c>
      <c r="I63" s="75">
        <v>4400</v>
      </c>
      <c r="J63" s="67" t="s">
        <v>109</v>
      </c>
      <c r="K63" s="153" t="s">
        <v>272</v>
      </c>
      <c r="L63" s="150">
        <v>56829.195000000007</v>
      </c>
      <c r="M63" s="62"/>
      <c r="N63" s="186">
        <f t="shared" si="1"/>
        <v>0</v>
      </c>
    </row>
    <row r="64" spans="1:14" x14ac:dyDescent="0.25">
      <c r="A64" s="63">
        <v>61</v>
      </c>
      <c r="B64" s="64" t="s">
        <v>6</v>
      </c>
      <c r="C64" s="64" t="s">
        <v>69</v>
      </c>
      <c r="D64" s="64" t="s">
        <v>5</v>
      </c>
      <c r="E64" s="65">
        <v>13</v>
      </c>
      <c r="F64" s="65" t="s">
        <v>10</v>
      </c>
      <c r="G64" s="71">
        <v>2009</v>
      </c>
      <c r="H64" s="72" t="s">
        <v>178</v>
      </c>
      <c r="I64" s="75">
        <v>1396</v>
      </c>
      <c r="J64" s="67" t="s">
        <v>109</v>
      </c>
      <c r="K64" s="153" t="s">
        <v>272</v>
      </c>
      <c r="L64" s="150">
        <v>9093.5460000000003</v>
      </c>
      <c r="M64" s="62"/>
      <c r="N64" s="186">
        <f t="shared" si="1"/>
        <v>0</v>
      </c>
    </row>
    <row r="65" spans="1:14" x14ac:dyDescent="0.25">
      <c r="A65" s="63">
        <v>62</v>
      </c>
      <c r="B65" s="64" t="s">
        <v>6</v>
      </c>
      <c r="C65" s="64" t="s">
        <v>69</v>
      </c>
      <c r="D65" s="64" t="s">
        <v>5</v>
      </c>
      <c r="E65" s="65">
        <v>1</v>
      </c>
      <c r="F65" s="65" t="s">
        <v>10</v>
      </c>
      <c r="G65" s="71">
        <v>2009</v>
      </c>
      <c r="H65" s="72" t="s">
        <v>177</v>
      </c>
      <c r="I65" s="75">
        <v>1591</v>
      </c>
      <c r="J65" s="67" t="s">
        <v>109</v>
      </c>
      <c r="K65" s="153" t="s">
        <v>272</v>
      </c>
      <c r="L65" s="150">
        <v>9093.5460000000003</v>
      </c>
      <c r="M65" s="62"/>
      <c r="N65" s="186">
        <f t="shared" si="1"/>
        <v>0</v>
      </c>
    </row>
    <row r="66" spans="1:14" x14ac:dyDescent="0.25">
      <c r="A66" s="63">
        <v>63</v>
      </c>
      <c r="B66" s="64" t="s">
        <v>43</v>
      </c>
      <c r="C66" s="64" t="s">
        <v>71</v>
      </c>
      <c r="D66" s="72" t="s">
        <v>17</v>
      </c>
      <c r="E66" s="71">
        <v>2</v>
      </c>
      <c r="F66" s="65" t="s">
        <v>25</v>
      </c>
      <c r="G66" s="71">
        <v>2009</v>
      </c>
      <c r="H66" s="72" t="s">
        <v>154</v>
      </c>
      <c r="I66" s="75">
        <v>10837</v>
      </c>
      <c r="J66" s="67" t="s">
        <v>109</v>
      </c>
      <c r="K66" s="153" t="s">
        <v>272</v>
      </c>
      <c r="L66" s="150">
        <v>30623.103000000006</v>
      </c>
      <c r="M66" s="62"/>
      <c r="N66" s="186">
        <f t="shared" si="1"/>
        <v>0</v>
      </c>
    </row>
    <row r="67" spans="1:14" x14ac:dyDescent="0.25">
      <c r="A67" s="63">
        <v>64</v>
      </c>
      <c r="B67" s="70" t="s">
        <v>43</v>
      </c>
      <c r="C67" s="64" t="s">
        <v>64</v>
      </c>
      <c r="D67" s="64" t="s">
        <v>17</v>
      </c>
      <c r="E67" s="65">
        <v>2</v>
      </c>
      <c r="F67" s="65" t="s">
        <v>16</v>
      </c>
      <c r="G67" s="71">
        <v>2009</v>
      </c>
      <c r="H67" s="72" t="s">
        <v>161</v>
      </c>
      <c r="I67" s="75">
        <v>2464</v>
      </c>
      <c r="J67" s="67" t="s">
        <v>109</v>
      </c>
      <c r="K67" s="153" t="s">
        <v>272</v>
      </c>
      <c r="L67" s="150">
        <v>14289.858</v>
      </c>
      <c r="M67" s="62"/>
      <c r="N67" s="186">
        <f>E67*L67*M67</f>
        <v>0</v>
      </c>
    </row>
    <row r="68" spans="1:14" x14ac:dyDescent="0.25">
      <c r="A68" s="63">
        <v>65</v>
      </c>
      <c r="B68" s="70" t="s">
        <v>43</v>
      </c>
      <c r="C68" s="64" t="s">
        <v>64</v>
      </c>
      <c r="D68" s="64" t="s">
        <v>17</v>
      </c>
      <c r="E68" s="65">
        <v>1</v>
      </c>
      <c r="F68" s="65" t="s">
        <v>65</v>
      </c>
      <c r="G68" s="71">
        <v>2009</v>
      </c>
      <c r="H68" s="72" t="s">
        <v>162</v>
      </c>
      <c r="I68" s="75">
        <v>2464</v>
      </c>
      <c r="J68" s="67" t="s">
        <v>109</v>
      </c>
      <c r="K68" s="153" t="s">
        <v>272</v>
      </c>
      <c r="L68" s="150">
        <v>14289.858</v>
      </c>
      <c r="M68" s="62"/>
      <c r="N68" s="186">
        <f t="shared" si="1"/>
        <v>0</v>
      </c>
    </row>
    <row r="69" spans="1:14" x14ac:dyDescent="0.25">
      <c r="A69" s="63">
        <v>66</v>
      </c>
      <c r="B69" s="64" t="s">
        <v>53</v>
      </c>
      <c r="C69" s="64" t="s">
        <v>54</v>
      </c>
      <c r="D69" s="64" t="s">
        <v>18</v>
      </c>
      <c r="E69" s="65">
        <v>7</v>
      </c>
      <c r="F69" s="65" t="s">
        <v>8</v>
      </c>
      <c r="G69" s="71">
        <v>2008</v>
      </c>
      <c r="H69" s="72" t="s">
        <v>141</v>
      </c>
      <c r="I69" s="75">
        <v>1461</v>
      </c>
      <c r="J69" s="67" t="s">
        <v>109</v>
      </c>
      <c r="K69" s="153" t="s">
        <v>272</v>
      </c>
      <c r="L69" s="150">
        <v>5585.9625000000005</v>
      </c>
      <c r="M69" s="62"/>
      <c r="N69" s="186">
        <f t="shared" si="1"/>
        <v>0</v>
      </c>
    </row>
    <row r="70" spans="1:14" x14ac:dyDescent="0.25">
      <c r="A70" s="63">
        <v>67</v>
      </c>
      <c r="B70" s="64" t="s">
        <v>53</v>
      </c>
      <c r="C70" s="70" t="s">
        <v>54</v>
      </c>
      <c r="D70" s="64" t="s">
        <v>17</v>
      </c>
      <c r="E70" s="65">
        <v>14</v>
      </c>
      <c r="F70" s="65" t="s">
        <v>25</v>
      </c>
      <c r="G70" s="71">
        <v>2008</v>
      </c>
      <c r="H70" s="72" t="s">
        <v>142</v>
      </c>
      <c r="I70" s="75">
        <v>1390</v>
      </c>
      <c r="J70" s="65" t="s">
        <v>109</v>
      </c>
      <c r="K70" s="153" t="s">
        <v>272</v>
      </c>
      <c r="L70" s="150">
        <v>5196.3120000000008</v>
      </c>
      <c r="M70" s="62"/>
      <c r="N70" s="186">
        <f t="shared" si="1"/>
        <v>0</v>
      </c>
    </row>
    <row r="71" spans="1:14" x14ac:dyDescent="0.25">
      <c r="A71" s="63">
        <v>68</v>
      </c>
      <c r="B71" s="70" t="s">
        <v>9</v>
      </c>
      <c r="C71" s="70" t="s">
        <v>34</v>
      </c>
      <c r="D71" s="64" t="s">
        <v>17</v>
      </c>
      <c r="E71" s="65">
        <v>5</v>
      </c>
      <c r="F71" s="65" t="s">
        <v>25</v>
      </c>
      <c r="G71" s="71">
        <v>2008</v>
      </c>
      <c r="H71" s="72" t="s">
        <v>118</v>
      </c>
      <c r="I71" s="75">
        <v>1399</v>
      </c>
      <c r="J71" s="67" t="s">
        <v>109</v>
      </c>
      <c r="K71" s="153" t="s">
        <v>272</v>
      </c>
      <c r="L71" s="150">
        <v>5412.8249999999998</v>
      </c>
      <c r="M71" s="62"/>
      <c r="N71" s="186">
        <f t="shared" ref="N71:N91" si="2">E71*L71*M71</f>
        <v>0</v>
      </c>
    </row>
    <row r="72" spans="1:14" x14ac:dyDescent="0.25">
      <c r="A72" s="63">
        <v>69</v>
      </c>
      <c r="B72" s="64" t="s">
        <v>59</v>
      </c>
      <c r="C72" s="64" t="s">
        <v>60</v>
      </c>
      <c r="D72" s="64" t="s">
        <v>21</v>
      </c>
      <c r="E72" s="65">
        <v>1</v>
      </c>
      <c r="F72" s="65">
        <v>1</v>
      </c>
      <c r="G72" s="65">
        <v>2008</v>
      </c>
      <c r="H72" s="64" t="s">
        <v>167</v>
      </c>
      <c r="I72" s="65">
        <v>4400</v>
      </c>
      <c r="J72" s="67" t="s">
        <v>109</v>
      </c>
      <c r="K72" s="153" t="s">
        <v>272</v>
      </c>
      <c r="L72" s="150">
        <v>68201.595000000001</v>
      </c>
      <c r="M72" s="62"/>
      <c r="N72" s="186">
        <f t="shared" si="2"/>
        <v>0</v>
      </c>
    </row>
    <row r="73" spans="1:14" x14ac:dyDescent="0.25">
      <c r="A73" s="63">
        <v>70</v>
      </c>
      <c r="B73" s="64" t="s">
        <v>59</v>
      </c>
      <c r="C73" s="64" t="s">
        <v>61</v>
      </c>
      <c r="D73" s="64" t="s">
        <v>21</v>
      </c>
      <c r="E73" s="65">
        <v>1</v>
      </c>
      <c r="F73" s="65">
        <v>1</v>
      </c>
      <c r="G73" s="65">
        <v>2008</v>
      </c>
      <c r="H73" s="64" t="s">
        <v>169</v>
      </c>
      <c r="I73" s="75">
        <v>1500</v>
      </c>
      <c r="J73" s="67" t="s">
        <v>109</v>
      </c>
      <c r="K73" s="153" t="s">
        <v>272</v>
      </c>
      <c r="L73" s="150">
        <v>32119.011000000002</v>
      </c>
      <c r="M73" s="62"/>
      <c r="N73" s="186">
        <f t="shared" si="2"/>
        <v>0</v>
      </c>
    </row>
    <row r="74" spans="1:14" x14ac:dyDescent="0.25">
      <c r="A74" s="63">
        <v>71</v>
      </c>
      <c r="B74" s="64" t="s">
        <v>62</v>
      </c>
      <c r="C74" s="64" t="s">
        <v>63</v>
      </c>
      <c r="D74" s="64" t="s">
        <v>26</v>
      </c>
      <c r="E74" s="65">
        <v>1</v>
      </c>
      <c r="F74" s="65" t="s">
        <v>25</v>
      </c>
      <c r="G74" s="71">
        <v>2008</v>
      </c>
      <c r="H74" s="72" t="s">
        <v>180</v>
      </c>
      <c r="I74" s="75">
        <v>12419</v>
      </c>
      <c r="J74" s="67" t="s">
        <v>109</v>
      </c>
      <c r="K74" s="153" t="s">
        <v>272</v>
      </c>
      <c r="L74" s="150">
        <v>246110.4</v>
      </c>
      <c r="M74" s="62"/>
      <c r="N74" s="186">
        <f t="shared" si="2"/>
        <v>0</v>
      </c>
    </row>
    <row r="75" spans="1:14" x14ac:dyDescent="0.25">
      <c r="A75" s="63">
        <v>72</v>
      </c>
      <c r="B75" s="70" t="s">
        <v>57</v>
      </c>
      <c r="C75" s="70" t="s">
        <v>58</v>
      </c>
      <c r="D75" s="64" t="s">
        <v>5</v>
      </c>
      <c r="E75" s="65">
        <v>1</v>
      </c>
      <c r="F75" s="65" t="s">
        <v>8</v>
      </c>
      <c r="G75" s="71">
        <v>2008</v>
      </c>
      <c r="H75" s="72" t="s">
        <v>131</v>
      </c>
      <c r="I75" s="75">
        <v>1995</v>
      </c>
      <c r="J75" s="67" t="s">
        <v>109</v>
      </c>
      <c r="K75" s="153" t="s">
        <v>272</v>
      </c>
      <c r="L75" s="150">
        <v>22733.865000000002</v>
      </c>
      <c r="M75" s="62"/>
      <c r="N75" s="186">
        <f t="shared" si="2"/>
        <v>0</v>
      </c>
    </row>
    <row r="76" spans="1:14" x14ac:dyDescent="0.25">
      <c r="A76" s="63">
        <v>73</v>
      </c>
      <c r="B76" s="76" t="s">
        <v>35</v>
      </c>
      <c r="C76" s="64">
        <v>232900</v>
      </c>
      <c r="D76" s="64" t="s">
        <v>17</v>
      </c>
      <c r="E76" s="65">
        <v>2</v>
      </c>
      <c r="F76" s="65" t="s">
        <v>19</v>
      </c>
      <c r="G76" s="65">
        <v>2008</v>
      </c>
      <c r="H76" s="64" t="s">
        <v>148</v>
      </c>
      <c r="I76" s="75">
        <v>1690</v>
      </c>
      <c r="J76" s="67" t="s">
        <v>109</v>
      </c>
      <c r="K76" s="153" t="s">
        <v>272</v>
      </c>
      <c r="L76" s="150">
        <v>7938.8099999999995</v>
      </c>
      <c r="M76" s="62"/>
      <c r="N76" s="186">
        <f t="shared" si="2"/>
        <v>0</v>
      </c>
    </row>
    <row r="77" spans="1:14" x14ac:dyDescent="0.25">
      <c r="A77" s="63">
        <v>74</v>
      </c>
      <c r="B77" s="64" t="s">
        <v>43</v>
      </c>
      <c r="C77" s="64" t="s">
        <v>44</v>
      </c>
      <c r="D77" s="64" t="s">
        <v>17</v>
      </c>
      <c r="E77" s="65">
        <v>3</v>
      </c>
      <c r="F77" s="65" t="s">
        <v>25</v>
      </c>
      <c r="G77" s="71">
        <v>2008</v>
      </c>
      <c r="H77" s="72" t="s">
        <v>159</v>
      </c>
      <c r="I77" s="75">
        <v>1461</v>
      </c>
      <c r="J77" s="67" t="s">
        <v>109</v>
      </c>
      <c r="K77" s="153" t="s">
        <v>272</v>
      </c>
      <c r="L77" s="150">
        <v>7015.1670000000013</v>
      </c>
      <c r="M77" s="62"/>
      <c r="N77" s="186">
        <f t="shared" si="2"/>
        <v>0</v>
      </c>
    </row>
    <row r="78" spans="1:14" x14ac:dyDescent="0.25">
      <c r="A78" s="63">
        <v>75</v>
      </c>
      <c r="B78" s="70" t="s">
        <v>43</v>
      </c>
      <c r="C78" s="70" t="s">
        <v>44</v>
      </c>
      <c r="D78" s="64" t="s">
        <v>5</v>
      </c>
      <c r="E78" s="65">
        <v>1</v>
      </c>
      <c r="F78" s="65" t="s">
        <v>8</v>
      </c>
      <c r="G78" s="71">
        <v>2008</v>
      </c>
      <c r="H78" s="72" t="s">
        <v>158</v>
      </c>
      <c r="I78" s="75">
        <v>1598</v>
      </c>
      <c r="J78" s="67" t="s">
        <v>109</v>
      </c>
      <c r="K78" s="153" t="s">
        <v>272</v>
      </c>
      <c r="L78" s="150">
        <v>7794.4680000000008</v>
      </c>
      <c r="M78" s="62"/>
      <c r="N78" s="186">
        <f t="shared" si="2"/>
        <v>0</v>
      </c>
    </row>
    <row r="79" spans="1:14" x14ac:dyDescent="0.25">
      <c r="A79" s="63">
        <v>76</v>
      </c>
      <c r="B79" s="64" t="s">
        <v>43</v>
      </c>
      <c r="C79" s="64" t="s">
        <v>44</v>
      </c>
      <c r="D79" s="64" t="s">
        <v>18</v>
      </c>
      <c r="E79" s="65">
        <v>1</v>
      </c>
      <c r="F79" s="65" t="s">
        <v>8</v>
      </c>
      <c r="G79" s="71">
        <v>2008</v>
      </c>
      <c r="H79" s="72" t="s">
        <v>160</v>
      </c>
      <c r="I79" s="75">
        <v>1461</v>
      </c>
      <c r="J79" s="65" t="s">
        <v>109</v>
      </c>
      <c r="K79" s="153" t="s">
        <v>272</v>
      </c>
      <c r="L79" s="150">
        <v>7015.1670000000013</v>
      </c>
      <c r="M79" s="62"/>
      <c r="N79" s="186">
        <f t="shared" si="2"/>
        <v>0</v>
      </c>
    </row>
    <row r="80" spans="1:14" x14ac:dyDescent="0.25">
      <c r="A80" s="63">
        <v>77</v>
      </c>
      <c r="B80" s="66" t="s">
        <v>2</v>
      </c>
      <c r="C80" s="66" t="s">
        <v>55</v>
      </c>
      <c r="D80" s="66" t="s">
        <v>5</v>
      </c>
      <c r="E80" s="67">
        <v>5</v>
      </c>
      <c r="F80" s="67" t="s">
        <v>10</v>
      </c>
      <c r="G80" s="68">
        <v>2008</v>
      </c>
      <c r="H80" s="69" t="s">
        <v>122</v>
      </c>
      <c r="I80" s="63">
        <v>1794</v>
      </c>
      <c r="J80" s="67" t="s">
        <v>109</v>
      </c>
      <c r="K80" s="153" t="s">
        <v>272</v>
      </c>
      <c r="L80" s="150">
        <v>13640.319000000001</v>
      </c>
      <c r="M80" s="62"/>
      <c r="N80" s="186">
        <f t="shared" si="2"/>
        <v>0</v>
      </c>
    </row>
    <row r="81" spans="1:14" x14ac:dyDescent="0.25">
      <c r="A81" s="63">
        <v>78</v>
      </c>
      <c r="B81" s="64" t="s">
        <v>2</v>
      </c>
      <c r="C81" s="64" t="s">
        <v>56</v>
      </c>
      <c r="D81" s="64" t="s">
        <v>5</v>
      </c>
      <c r="E81" s="65">
        <v>10</v>
      </c>
      <c r="F81" s="65" t="s">
        <v>19</v>
      </c>
      <c r="G81" s="71">
        <v>2008</v>
      </c>
      <c r="H81" s="72" t="s">
        <v>127</v>
      </c>
      <c r="I81" s="75">
        <v>998</v>
      </c>
      <c r="J81" s="67" t="s">
        <v>109</v>
      </c>
      <c r="K81" s="153" t="s">
        <v>272</v>
      </c>
      <c r="L81" s="150">
        <v>5845.8510000000006</v>
      </c>
      <c r="M81" s="62"/>
      <c r="N81" s="186">
        <f t="shared" si="2"/>
        <v>0</v>
      </c>
    </row>
    <row r="82" spans="1:14" x14ac:dyDescent="0.25">
      <c r="A82" s="63">
        <v>79</v>
      </c>
      <c r="B82" s="64" t="s">
        <v>2</v>
      </c>
      <c r="C82" s="64" t="s">
        <v>56</v>
      </c>
      <c r="D82" s="64" t="s">
        <v>17</v>
      </c>
      <c r="E82" s="65">
        <v>10</v>
      </c>
      <c r="F82" s="65" t="s">
        <v>25</v>
      </c>
      <c r="G82" s="71">
        <v>2008</v>
      </c>
      <c r="H82" s="72" t="s">
        <v>128</v>
      </c>
      <c r="I82" s="75">
        <v>998</v>
      </c>
      <c r="J82" s="67" t="s">
        <v>109</v>
      </c>
      <c r="K82" s="153" t="s">
        <v>272</v>
      </c>
      <c r="L82" s="150">
        <v>6928.7805000000017</v>
      </c>
      <c r="M82" s="62"/>
      <c r="N82" s="186">
        <f t="shared" si="2"/>
        <v>0</v>
      </c>
    </row>
    <row r="83" spans="1:14" x14ac:dyDescent="0.25">
      <c r="A83" s="63">
        <v>80</v>
      </c>
      <c r="B83" s="76" t="s">
        <v>9</v>
      </c>
      <c r="C83" s="64" t="s">
        <v>34</v>
      </c>
      <c r="D83" s="64" t="s">
        <v>5</v>
      </c>
      <c r="E83" s="65">
        <v>2</v>
      </c>
      <c r="F83" s="65" t="s">
        <v>10</v>
      </c>
      <c r="G83" s="71">
        <v>2005</v>
      </c>
      <c r="H83" s="72" t="s">
        <v>117</v>
      </c>
      <c r="I83" s="73">
        <v>1399</v>
      </c>
      <c r="J83" s="67" t="s">
        <v>109</v>
      </c>
      <c r="K83" s="153" t="s">
        <v>272</v>
      </c>
      <c r="L83" s="150">
        <v>4623.7553999999991</v>
      </c>
      <c r="M83" s="62"/>
      <c r="N83" s="186">
        <f t="shared" si="2"/>
        <v>0</v>
      </c>
    </row>
    <row r="84" spans="1:14" x14ac:dyDescent="0.25">
      <c r="A84" s="63">
        <v>81</v>
      </c>
      <c r="B84" s="76" t="s">
        <v>41</v>
      </c>
      <c r="C84" s="64" t="s">
        <v>42</v>
      </c>
      <c r="D84" s="64" t="s">
        <v>21</v>
      </c>
      <c r="E84" s="65">
        <v>6</v>
      </c>
      <c r="F84" s="65">
        <v>1</v>
      </c>
      <c r="G84" s="71">
        <v>2005</v>
      </c>
      <c r="H84" s="72" t="s">
        <v>143</v>
      </c>
      <c r="I84" s="75">
        <v>3999</v>
      </c>
      <c r="J84" s="67" t="s">
        <v>109</v>
      </c>
      <c r="K84" s="153" t="s">
        <v>272</v>
      </c>
      <c r="L84" s="150">
        <v>38145.982049999999</v>
      </c>
      <c r="M84" s="62"/>
      <c r="N84" s="186">
        <f t="shared" si="2"/>
        <v>0</v>
      </c>
    </row>
    <row r="85" spans="1:14" x14ac:dyDescent="0.25">
      <c r="A85" s="63">
        <v>82</v>
      </c>
      <c r="B85" s="76" t="s">
        <v>39</v>
      </c>
      <c r="C85" s="64" t="s">
        <v>40</v>
      </c>
      <c r="D85" s="64" t="s">
        <v>17</v>
      </c>
      <c r="E85" s="65">
        <v>1</v>
      </c>
      <c r="F85" s="65" t="s">
        <v>16</v>
      </c>
      <c r="G85" s="71">
        <v>2005</v>
      </c>
      <c r="H85" s="72" t="s">
        <v>171</v>
      </c>
      <c r="I85" s="73">
        <v>4300</v>
      </c>
      <c r="J85" s="67" t="s">
        <v>109</v>
      </c>
      <c r="K85" s="153" t="s">
        <v>272</v>
      </c>
      <c r="L85" s="150">
        <v>25661.842469999996</v>
      </c>
      <c r="M85" s="62"/>
      <c r="N85" s="186">
        <f t="shared" si="2"/>
        <v>0</v>
      </c>
    </row>
    <row r="86" spans="1:14" x14ac:dyDescent="0.25">
      <c r="A86" s="63">
        <v>83</v>
      </c>
      <c r="B86" s="76" t="s">
        <v>32</v>
      </c>
      <c r="C86" s="64" t="s">
        <v>107</v>
      </c>
      <c r="D86" s="64" t="s">
        <v>17</v>
      </c>
      <c r="E86" s="65">
        <v>1</v>
      </c>
      <c r="F86" s="65" t="s">
        <v>16</v>
      </c>
      <c r="G86" s="71">
        <v>2005</v>
      </c>
      <c r="H86" s="72" t="s">
        <v>174</v>
      </c>
      <c r="I86" s="75">
        <v>2798</v>
      </c>
      <c r="J86" s="67" t="s">
        <v>109</v>
      </c>
      <c r="K86" s="153" t="s">
        <v>272</v>
      </c>
      <c r="L86" s="150">
        <v>15951.956129999999</v>
      </c>
      <c r="M86" s="62"/>
      <c r="N86" s="186">
        <f t="shared" si="2"/>
        <v>0</v>
      </c>
    </row>
    <row r="87" spans="1:14" x14ac:dyDescent="0.25">
      <c r="A87" s="63">
        <v>84</v>
      </c>
      <c r="B87" s="76" t="s">
        <v>37</v>
      </c>
      <c r="C87" s="64" t="s">
        <v>38</v>
      </c>
      <c r="D87" s="64" t="s">
        <v>21</v>
      </c>
      <c r="E87" s="65">
        <v>3</v>
      </c>
      <c r="F87" s="65">
        <v>1</v>
      </c>
      <c r="G87" s="71">
        <v>2005</v>
      </c>
      <c r="H87" s="72" t="s">
        <v>189</v>
      </c>
      <c r="I87" s="65">
        <v>1642</v>
      </c>
      <c r="J87" s="67" t="s">
        <v>110</v>
      </c>
      <c r="K87" s="153" t="s">
        <v>272</v>
      </c>
      <c r="L87" s="150">
        <v>23442.595559999998</v>
      </c>
      <c r="M87" s="62"/>
      <c r="N87" s="186">
        <f>E87*L87*M87</f>
        <v>0</v>
      </c>
    </row>
    <row r="88" spans="1:14" x14ac:dyDescent="0.25">
      <c r="A88" s="63">
        <v>85</v>
      </c>
      <c r="B88" s="76" t="s">
        <v>13</v>
      </c>
      <c r="C88" s="64" t="s">
        <v>14</v>
      </c>
      <c r="D88" s="64" t="s">
        <v>17</v>
      </c>
      <c r="E88" s="131">
        <v>4</v>
      </c>
      <c r="F88" s="131" t="s">
        <v>25</v>
      </c>
      <c r="G88" s="71">
        <v>2005</v>
      </c>
      <c r="H88" s="72" t="s">
        <v>166</v>
      </c>
      <c r="I88" s="75">
        <v>1398</v>
      </c>
      <c r="J88" s="67" t="s">
        <v>109</v>
      </c>
      <c r="K88" s="153" t="s">
        <v>272</v>
      </c>
      <c r="L88" s="150">
        <v>6588.8514449999984</v>
      </c>
      <c r="M88" s="62"/>
      <c r="N88" s="186">
        <f t="shared" si="2"/>
        <v>0</v>
      </c>
    </row>
    <row r="89" spans="1:14" x14ac:dyDescent="0.25">
      <c r="A89" s="63">
        <v>86</v>
      </c>
      <c r="B89" s="76" t="s">
        <v>43</v>
      </c>
      <c r="C89" s="64" t="s">
        <v>44</v>
      </c>
      <c r="D89" s="64" t="s">
        <v>17</v>
      </c>
      <c r="E89" s="65">
        <v>3</v>
      </c>
      <c r="F89" s="65" t="s">
        <v>25</v>
      </c>
      <c r="G89" s="71">
        <v>2005</v>
      </c>
      <c r="H89" s="72" t="s">
        <v>157</v>
      </c>
      <c r="I89" s="75">
        <v>1461</v>
      </c>
      <c r="J89" s="65" t="s">
        <v>109</v>
      </c>
      <c r="K89" s="153" t="s">
        <v>272</v>
      </c>
      <c r="L89" s="150">
        <v>4623.7553999999991</v>
      </c>
      <c r="M89" s="62"/>
      <c r="N89" s="186">
        <f t="shared" si="2"/>
        <v>0</v>
      </c>
    </row>
    <row r="90" spans="1:14" x14ac:dyDescent="0.25">
      <c r="A90" s="63">
        <v>87</v>
      </c>
      <c r="B90" s="81" t="s">
        <v>2</v>
      </c>
      <c r="C90" s="66" t="s">
        <v>3</v>
      </c>
      <c r="D90" s="66" t="s">
        <v>5</v>
      </c>
      <c r="E90" s="67">
        <v>1</v>
      </c>
      <c r="F90" s="67" t="s">
        <v>4</v>
      </c>
      <c r="G90" s="68">
        <v>2005</v>
      </c>
      <c r="H90" s="69" t="s">
        <v>121</v>
      </c>
      <c r="I90" s="127">
        <v>2982</v>
      </c>
      <c r="J90" s="67" t="s">
        <v>109</v>
      </c>
      <c r="K90" s="153" t="s">
        <v>272</v>
      </c>
      <c r="L90" s="150">
        <v>34123.159169999999</v>
      </c>
      <c r="M90" s="62"/>
      <c r="N90" s="186">
        <f t="shared" si="2"/>
        <v>0</v>
      </c>
    </row>
    <row r="91" spans="1:14" x14ac:dyDescent="0.25">
      <c r="A91" s="63">
        <v>88</v>
      </c>
      <c r="B91" s="76" t="s">
        <v>11</v>
      </c>
      <c r="C91" s="64" t="s">
        <v>12</v>
      </c>
      <c r="D91" s="64" t="s">
        <v>5</v>
      </c>
      <c r="E91" s="65">
        <v>1</v>
      </c>
      <c r="F91" s="65" t="s">
        <v>10</v>
      </c>
      <c r="G91" s="71">
        <v>2004</v>
      </c>
      <c r="H91" s="72" t="s">
        <v>146</v>
      </c>
      <c r="I91" s="75">
        <v>1998</v>
      </c>
      <c r="J91" s="65" t="s">
        <v>109</v>
      </c>
      <c r="K91" s="153" t="s">
        <v>272</v>
      </c>
      <c r="L91" s="150">
        <v>19072.991024999999</v>
      </c>
      <c r="M91" s="62"/>
      <c r="N91" s="186">
        <f t="shared" si="2"/>
        <v>0</v>
      </c>
    </row>
    <row r="92" spans="1:14" x14ac:dyDescent="0.25">
      <c r="A92" s="63">
        <v>89</v>
      </c>
      <c r="B92" s="76" t="s">
        <v>11</v>
      </c>
      <c r="C92" s="64" t="s">
        <v>12</v>
      </c>
      <c r="D92" s="64" t="s">
        <v>5</v>
      </c>
      <c r="E92" s="65">
        <v>1</v>
      </c>
      <c r="F92" s="65" t="s">
        <v>10</v>
      </c>
      <c r="G92" s="65">
        <v>1997</v>
      </c>
      <c r="H92" s="64" t="s">
        <v>145</v>
      </c>
      <c r="I92" s="73">
        <v>1973</v>
      </c>
      <c r="J92" s="65" t="s">
        <v>109</v>
      </c>
      <c r="K92" s="153" t="s">
        <v>272</v>
      </c>
      <c r="L92" s="150">
        <v>4623.7553999999991</v>
      </c>
      <c r="M92" s="62"/>
      <c r="N92" s="186">
        <f t="shared" ref="N92:N116" si="3">E92*L92*M92</f>
        <v>0</v>
      </c>
    </row>
    <row r="93" spans="1:14" x14ac:dyDescent="0.25">
      <c r="A93" s="63">
        <v>90</v>
      </c>
      <c r="B93" s="82" t="s">
        <v>23</v>
      </c>
      <c r="C93" s="79" t="s">
        <v>24</v>
      </c>
      <c r="D93" s="64" t="s">
        <v>26</v>
      </c>
      <c r="E93" s="65">
        <v>3</v>
      </c>
      <c r="F93" s="65" t="s">
        <v>25</v>
      </c>
      <c r="G93" s="71">
        <v>2002</v>
      </c>
      <c r="H93" s="72" t="s">
        <v>183</v>
      </c>
      <c r="I93" s="65">
        <v>11946</v>
      </c>
      <c r="J93" s="67" t="s">
        <v>109</v>
      </c>
      <c r="K93" s="153" t="s">
        <v>272</v>
      </c>
      <c r="L93" s="150">
        <v>115593.88499999998</v>
      </c>
      <c r="M93" s="62"/>
      <c r="N93" s="186">
        <f t="shared" si="3"/>
        <v>0</v>
      </c>
    </row>
    <row r="94" spans="1:14" x14ac:dyDescent="0.25">
      <c r="A94" s="63">
        <v>91</v>
      </c>
      <c r="B94" s="79" t="s">
        <v>6</v>
      </c>
      <c r="C94" s="79" t="s">
        <v>7</v>
      </c>
      <c r="D94" s="64" t="s">
        <v>5</v>
      </c>
      <c r="E94" s="65">
        <v>1</v>
      </c>
      <c r="F94" s="65" t="s">
        <v>8</v>
      </c>
      <c r="G94" s="71">
        <v>2002</v>
      </c>
      <c r="H94" s="72" t="s">
        <v>179</v>
      </c>
      <c r="I94" s="75">
        <v>2500</v>
      </c>
      <c r="J94" s="67" t="s">
        <v>109</v>
      </c>
      <c r="K94" s="153" t="s">
        <v>272</v>
      </c>
      <c r="L94" s="150">
        <v>7605.8441099999991</v>
      </c>
      <c r="M94" s="62"/>
      <c r="N94" s="186">
        <f t="shared" si="3"/>
        <v>0</v>
      </c>
    </row>
    <row r="95" spans="1:14" x14ac:dyDescent="0.25">
      <c r="A95" s="63">
        <v>92</v>
      </c>
      <c r="B95" s="79" t="s">
        <v>20</v>
      </c>
      <c r="C95" s="79">
        <v>580</v>
      </c>
      <c r="D95" s="79" t="s">
        <v>21</v>
      </c>
      <c r="E95" s="126">
        <v>1</v>
      </c>
      <c r="F95" s="126">
        <v>1</v>
      </c>
      <c r="G95" s="132">
        <v>1999</v>
      </c>
      <c r="H95" s="83" t="s">
        <v>134</v>
      </c>
      <c r="I95" s="128">
        <v>5500</v>
      </c>
      <c r="J95" s="126" t="s">
        <v>110</v>
      </c>
      <c r="K95" s="153" t="s">
        <v>272</v>
      </c>
      <c r="L95" s="150">
        <v>18726.209369999997</v>
      </c>
      <c r="M95" s="62"/>
      <c r="N95" s="186">
        <f t="shared" si="3"/>
        <v>0</v>
      </c>
    </row>
    <row r="96" spans="1:14" x14ac:dyDescent="0.25">
      <c r="A96" s="63">
        <v>93</v>
      </c>
      <c r="B96" s="76" t="s">
        <v>43</v>
      </c>
      <c r="C96" s="64" t="s">
        <v>45</v>
      </c>
      <c r="D96" s="64" t="s">
        <v>26</v>
      </c>
      <c r="E96" s="65">
        <v>1</v>
      </c>
      <c r="F96" s="65" t="s">
        <v>25</v>
      </c>
      <c r="G96" s="65">
        <v>1994</v>
      </c>
      <c r="H96" s="64" t="s">
        <v>156</v>
      </c>
      <c r="I96" s="73">
        <v>9834</v>
      </c>
      <c r="J96" s="65" t="s">
        <v>109</v>
      </c>
      <c r="K96" s="153" t="s">
        <v>272</v>
      </c>
      <c r="L96" s="150">
        <v>38055.599999999999</v>
      </c>
      <c r="M96" s="62"/>
      <c r="N96" s="186">
        <f t="shared" si="3"/>
        <v>0</v>
      </c>
    </row>
    <row r="97" spans="1:14" x14ac:dyDescent="0.25">
      <c r="A97" s="63">
        <v>94</v>
      </c>
      <c r="B97" s="76" t="s">
        <v>9</v>
      </c>
      <c r="C97" s="64" t="s">
        <v>34</v>
      </c>
      <c r="D97" s="64" t="s">
        <v>5</v>
      </c>
      <c r="E97" s="65">
        <v>1</v>
      </c>
      <c r="F97" s="65" t="s">
        <v>10</v>
      </c>
      <c r="G97" s="71">
        <v>2003</v>
      </c>
      <c r="H97" s="72" t="s">
        <v>116</v>
      </c>
      <c r="I97" s="75">
        <v>1300</v>
      </c>
      <c r="J97" s="65" t="s">
        <v>109</v>
      </c>
      <c r="K97" s="153" t="s">
        <v>272</v>
      </c>
      <c r="L97" s="150">
        <v>4716.3861899999993</v>
      </c>
      <c r="M97" s="62"/>
      <c r="N97" s="186">
        <f t="shared" si="3"/>
        <v>0</v>
      </c>
    </row>
    <row r="98" spans="1:14" x14ac:dyDescent="0.25">
      <c r="A98" s="63">
        <v>95</v>
      </c>
      <c r="B98" s="76" t="s">
        <v>9</v>
      </c>
      <c r="C98" s="64" t="s">
        <v>34</v>
      </c>
      <c r="D98" s="64" t="s">
        <v>17</v>
      </c>
      <c r="E98" s="65">
        <v>1</v>
      </c>
      <c r="F98" s="65" t="s">
        <v>25</v>
      </c>
      <c r="G98" s="71">
        <v>2003</v>
      </c>
      <c r="H98" s="72" t="s">
        <v>119</v>
      </c>
      <c r="I98" s="75">
        <v>1300</v>
      </c>
      <c r="J98" s="65" t="s">
        <v>109</v>
      </c>
      <c r="K98" s="153" t="s">
        <v>272</v>
      </c>
      <c r="L98" s="150">
        <v>4854.9431699999996</v>
      </c>
      <c r="M98" s="62"/>
      <c r="N98" s="186">
        <f t="shared" si="3"/>
        <v>0</v>
      </c>
    </row>
    <row r="99" spans="1:14" x14ac:dyDescent="0.25">
      <c r="A99" s="63">
        <v>96</v>
      </c>
      <c r="B99" s="76" t="s">
        <v>9</v>
      </c>
      <c r="C99" s="64" t="s">
        <v>34</v>
      </c>
      <c r="D99" s="64" t="s">
        <v>5</v>
      </c>
      <c r="E99" s="65">
        <v>1</v>
      </c>
      <c r="F99" s="65" t="s">
        <v>10</v>
      </c>
      <c r="G99" s="71">
        <v>2002</v>
      </c>
      <c r="H99" s="72" t="s">
        <v>120</v>
      </c>
      <c r="I99" s="75">
        <v>1300</v>
      </c>
      <c r="J99" s="65" t="s">
        <v>109</v>
      </c>
      <c r="K99" s="153" t="s">
        <v>272</v>
      </c>
      <c r="L99" s="150">
        <v>6242.0697899999996</v>
      </c>
      <c r="M99" s="62"/>
      <c r="N99" s="186">
        <f t="shared" si="3"/>
        <v>0</v>
      </c>
    </row>
    <row r="100" spans="1:14" x14ac:dyDescent="0.25">
      <c r="A100" s="63">
        <v>97</v>
      </c>
      <c r="B100" s="82" t="s">
        <v>32</v>
      </c>
      <c r="C100" s="79" t="s">
        <v>33</v>
      </c>
      <c r="D100" s="64" t="s">
        <v>26</v>
      </c>
      <c r="E100" s="65">
        <v>1</v>
      </c>
      <c r="F100" s="65" t="s">
        <v>25</v>
      </c>
      <c r="G100" s="71">
        <v>1998</v>
      </c>
      <c r="H100" s="72" t="s">
        <v>175</v>
      </c>
      <c r="I100" s="75">
        <v>6000</v>
      </c>
      <c r="J100" s="67" t="s">
        <v>110</v>
      </c>
      <c r="K100" s="153" t="s">
        <v>272</v>
      </c>
      <c r="L100" s="150">
        <v>7706.2589999999991</v>
      </c>
      <c r="M100" s="62"/>
      <c r="N100" s="186">
        <f t="shared" si="3"/>
        <v>0</v>
      </c>
    </row>
    <row r="101" spans="1:14" x14ac:dyDescent="0.25">
      <c r="A101" s="63">
        <v>98</v>
      </c>
      <c r="B101" s="76" t="s">
        <v>29</v>
      </c>
      <c r="C101" s="64" t="s">
        <v>30</v>
      </c>
      <c r="D101" s="64" t="s">
        <v>26</v>
      </c>
      <c r="E101" s="65">
        <v>1</v>
      </c>
      <c r="F101" s="65" t="s">
        <v>16</v>
      </c>
      <c r="G101" s="71">
        <v>1996</v>
      </c>
      <c r="H101" s="72" t="s">
        <v>184</v>
      </c>
      <c r="I101" s="75">
        <v>7500</v>
      </c>
      <c r="J101" s="65" t="s">
        <v>109</v>
      </c>
      <c r="K101" s="153" t="s">
        <v>272</v>
      </c>
      <c r="L101" s="150">
        <v>20806.899299999997</v>
      </c>
      <c r="M101" s="62"/>
      <c r="N101" s="186">
        <f t="shared" si="3"/>
        <v>0</v>
      </c>
    </row>
    <row r="102" spans="1:14" x14ac:dyDescent="0.25">
      <c r="A102" s="63">
        <v>99</v>
      </c>
      <c r="B102" s="76" t="s">
        <v>27</v>
      </c>
      <c r="C102" s="64" t="s">
        <v>28</v>
      </c>
      <c r="D102" s="64" t="s">
        <v>26</v>
      </c>
      <c r="E102" s="65">
        <v>1</v>
      </c>
      <c r="F102" s="65"/>
      <c r="G102" s="71">
        <v>1995</v>
      </c>
      <c r="H102" s="72" t="s">
        <v>149</v>
      </c>
      <c r="I102" s="75">
        <v>7000</v>
      </c>
      <c r="J102" s="65" t="s">
        <v>110</v>
      </c>
      <c r="K102" s="153" t="s">
        <v>272</v>
      </c>
      <c r="L102" s="150">
        <v>10275.011999999999</v>
      </c>
      <c r="M102" s="62"/>
      <c r="N102" s="186">
        <f t="shared" si="3"/>
        <v>0</v>
      </c>
    </row>
    <row r="103" spans="1:14" x14ac:dyDescent="0.25">
      <c r="A103" s="63">
        <v>100</v>
      </c>
      <c r="B103" s="64" t="s">
        <v>36</v>
      </c>
      <c r="C103" s="64">
        <v>2206</v>
      </c>
      <c r="D103" s="72" t="s">
        <v>5</v>
      </c>
      <c r="E103" s="71">
        <v>1</v>
      </c>
      <c r="F103" s="65" t="s">
        <v>4</v>
      </c>
      <c r="G103" s="71">
        <v>1994</v>
      </c>
      <c r="H103" s="72" t="s">
        <v>147</v>
      </c>
      <c r="I103" s="73">
        <v>2445</v>
      </c>
      <c r="J103" s="65" t="s">
        <v>109</v>
      </c>
      <c r="K103" s="153" t="s">
        <v>272</v>
      </c>
      <c r="L103" s="150">
        <v>2311.8776999999995</v>
      </c>
      <c r="M103" s="62"/>
      <c r="N103" s="186">
        <f t="shared" si="3"/>
        <v>0</v>
      </c>
    </row>
    <row r="104" spans="1:14" x14ac:dyDescent="0.25">
      <c r="A104" s="63">
        <v>101</v>
      </c>
      <c r="B104" s="64" t="s">
        <v>66</v>
      </c>
      <c r="C104" s="64" t="s">
        <v>68</v>
      </c>
      <c r="D104" s="64" t="s">
        <v>232</v>
      </c>
      <c r="E104" s="65">
        <v>1</v>
      </c>
      <c r="F104" s="71" t="s">
        <v>108</v>
      </c>
      <c r="G104" s="65">
        <v>2005</v>
      </c>
      <c r="H104" s="64" t="s">
        <v>191</v>
      </c>
      <c r="I104" s="75" t="s">
        <v>108</v>
      </c>
      <c r="J104" s="127" t="s">
        <v>199</v>
      </c>
      <c r="K104" s="153"/>
      <c r="L104" s="150"/>
      <c r="M104" s="62"/>
      <c r="N104" s="186">
        <f t="shared" si="3"/>
        <v>0</v>
      </c>
    </row>
    <row r="105" spans="1:14" x14ac:dyDescent="0.25">
      <c r="A105" s="63">
        <v>102</v>
      </c>
      <c r="B105" s="64" t="s">
        <v>66</v>
      </c>
      <c r="C105" s="64" t="s">
        <v>67</v>
      </c>
      <c r="D105" s="64" t="s">
        <v>232</v>
      </c>
      <c r="E105" s="65">
        <v>1</v>
      </c>
      <c r="F105" s="71" t="s">
        <v>108</v>
      </c>
      <c r="G105" s="65">
        <v>2006</v>
      </c>
      <c r="H105" s="64" t="s">
        <v>192</v>
      </c>
      <c r="I105" s="75" t="s">
        <v>108</v>
      </c>
      <c r="J105" s="127" t="s">
        <v>199</v>
      </c>
      <c r="K105" s="153"/>
      <c r="L105" s="150"/>
      <c r="M105" s="62"/>
      <c r="N105" s="186">
        <f t="shared" si="3"/>
        <v>0</v>
      </c>
    </row>
    <row r="106" spans="1:14" x14ac:dyDescent="0.25">
      <c r="A106" s="63">
        <v>103</v>
      </c>
      <c r="B106" s="133" t="s">
        <v>91</v>
      </c>
      <c r="C106" s="70" t="s">
        <v>92</v>
      </c>
      <c r="D106" s="64" t="s">
        <v>232</v>
      </c>
      <c r="E106" s="65">
        <v>2</v>
      </c>
      <c r="F106" s="65" t="s">
        <v>108</v>
      </c>
      <c r="G106" s="65">
        <v>2013</v>
      </c>
      <c r="H106" s="64" t="s">
        <v>190</v>
      </c>
      <c r="I106" s="130" t="s">
        <v>108</v>
      </c>
      <c r="J106" s="65" t="s">
        <v>109</v>
      </c>
      <c r="K106" s="153" t="s">
        <v>272</v>
      </c>
      <c r="L106" s="150">
        <v>5353.7760000000007</v>
      </c>
      <c r="M106" s="62"/>
      <c r="N106" s="186">
        <f t="shared" si="3"/>
        <v>0</v>
      </c>
    </row>
    <row r="107" spans="1:14" x14ac:dyDescent="0.25">
      <c r="A107" s="63">
        <v>104</v>
      </c>
      <c r="B107" s="66" t="s">
        <v>20</v>
      </c>
      <c r="C107" s="66" t="s">
        <v>47</v>
      </c>
      <c r="D107" s="66" t="s">
        <v>21</v>
      </c>
      <c r="E107" s="67">
        <v>1</v>
      </c>
      <c r="F107" s="67">
        <v>1</v>
      </c>
      <c r="G107" s="68">
        <v>1994</v>
      </c>
      <c r="H107" s="69" t="s">
        <v>135</v>
      </c>
      <c r="I107" s="127">
        <v>8300</v>
      </c>
      <c r="J107" s="127" t="s">
        <v>199</v>
      </c>
      <c r="K107" s="153"/>
      <c r="L107" s="150"/>
      <c r="M107" s="62"/>
      <c r="N107" s="186">
        <f t="shared" si="3"/>
        <v>0</v>
      </c>
    </row>
    <row r="108" spans="1:14" x14ac:dyDescent="0.25">
      <c r="A108" s="63">
        <v>105</v>
      </c>
      <c r="B108" s="64" t="s">
        <v>46</v>
      </c>
      <c r="C108" s="70">
        <v>5410</v>
      </c>
      <c r="D108" s="64" t="s">
        <v>17</v>
      </c>
      <c r="E108" s="65">
        <v>1</v>
      </c>
      <c r="F108" s="65" t="s">
        <v>25</v>
      </c>
      <c r="G108" s="65">
        <v>1993</v>
      </c>
      <c r="H108" s="64" t="s">
        <v>186</v>
      </c>
      <c r="I108" s="75">
        <v>10850</v>
      </c>
      <c r="J108" s="127" t="s">
        <v>199</v>
      </c>
      <c r="K108" s="153"/>
      <c r="L108" s="150"/>
      <c r="M108" s="62"/>
      <c r="N108" s="186">
        <f t="shared" si="3"/>
        <v>0</v>
      </c>
    </row>
    <row r="109" spans="1:14" x14ac:dyDescent="0.25">
      <c r="A109" s="63">
        <v>106</v>
      </c>
      <c r="B109" s="64" t="s">
        <v>46</v>
      </c>
      <c r="C109" s="64">
        <v>55111</v>
      </c>
      <c r="D109" s="64" t="s">
        <v>17</v>
      </c>
      <c r="E109" s="65">
        <v>4</v>
      </c>
      <c r="F109" s="65" t="s">
        <v>25</v>
      </c>
      <c r="G109" s="71">
        <v>1993</v>
      </c>
      <c r="H109" s="72" t="s">
        <v>188</v>
      </c>
      <c r="I109" s="75">
        <v>7000</v>
      </c>
      <c r="J109" s="127" t="s">
        <v>199</v>
      </c>
      <c r="K109" s="153"/>
      <c r="L109" s="150"/>
      <c r="M109" s="62"/>
      <c r="N109" s="186">
        <f t="shared" si="3"/>
        <v>0</v>
      </c>
    </row>
    <row r="110" spans="1:14" x14ac:dyDescent="0.25">
      <c r="A110" s="63">
        <v>107</v>
      </c>
      <c r="B110" s="64" t="s">
        <v>46</v>
      </c>
      <c r="C110" s="64">
        <v>55111</v>
      </c>
      <c r="D110" s="64" t="s">
        <v>17</v>
      </c>
      <c r="E110" s="65">
        <v>3</v>
      </c>
      <c r="F110" s="65" t="s">
        <v>25</v>
      </c>
      <c r="G110" s="71">
        <v>1990</v>
      </c>
      <c r="H110" s="72" t="s">
        <v>187</v>
      </c>
      <c r="I110" s="75">
        <v>7000</v>
      </c>
      <c r="J110" s="127" t="s">
        <v>199</v>
      </c>
      <c r="K110" s="153"/>
      <c r="L110" s="150"/>
      <c r="M110" s="62"/>
      <c r="N110" s="186">
        <f t="shared" si="3"/>
        <v>0</v>
      </c>
    </row>
    <row r="111" spans="1:14" x14ac:dyDescent="0.25">
      <c r="A111" s="63">
        <v>108</v>
      </c>
      <c r="B111" s="64" t="s">
        <v>27</v>
      </c>
      <c r="C111" s="64" t="s">
        <v>52</v>
      </c>
      <c r="D111" s="64" t="s">
        <v>26</v>
      </c>
      <c r="E111" s="65">
        <v>1</v>
      </c>
      <c r="F111" s="65" t="s">
        <v>25</v>
      </c>
      <c r="G111" s="71">
        <v>1989</v>
      </c>
      <c r="H111" s="72">
        <v>66</v>
      </c>
      <c r="I111" s="75">
        <v>7000</v>
      </c>
      <c r="J111" s="127" t="s">
        <v>199</v>
      </c>
      <c r="K111" s="153"/>
      <c r="L111" s="150"/>
      <c r="M111" s="62"/>
      <c r="N111" s="186">
        <f t="shared" si="3"/>
        <v>0</v>
      </c>
    </row>
    <row r="112" spans="1:14" x14ac:dyDescent="0.25">
      <c r="A112" s="63">
        <v>109</v>
      </c>
      <c r="B112" s="76" t="s">
        <v>29</v>
      </c>
      <c r="C112" s="64" t="s">
        <v>31</v>
      </c>
      <c r="D112" s="64" t="s">
        <v>26</v>
      </c>
      <c r="E112" s="65">
        <v>1</v>
      </c>
      <c r="F112" s="65" t="s">
        <v>25</v>
      </c>
      <c r="G112" s="71">
        <v>1984</v>
      </c>
      <c r="H112" s="64">
        <v>38507015012919</v>
      </c>
      <c r="I112" s="75">
        <v>7500</v>
      </c>
      <c r="J112" s="65" t="s">
        <v>109</v>
      </c>
      <c r="K112" s="153" t="s">
        <v>272</v>
      </c>
      <c r="L112" s="150">
        <v>11160</v>
      </c>
      <c r="M112" s="62"/>
      <c r="N112" s="186">
        <f t="shared" si="3"/>
        <v>0</v>
      </c>
    </row>
    <row r="113" spans="1:16" x14ac:dyDescent="0.25">
      <c r="A113" s="63">
        <v>110</v>
      </c>
      <c r="B113" s="64" t="s">
        <v>50</v>
      </c>
      <c r="C113" s="64" t="s">
        <v>51</v>
      </c>
      <c r="D113" s="64" t="s">
        <v>26</v>
      </c>
      <c r="E113" s="65">
        <v>1</v>
      </c>
      <c r="F113" s="65" t="s">
        <v>25</v>
      </c>
      <c r="G113" s="71">
        <v>1984</v>
      </c>
      <c r="H113" s="72">
        <v>1860484</v>
      </c>
      <c r="I113" s="75">
        <v>6000</v>
      </c>
      <c r="J113" s="127" t="s">
        <v>199</v>
      </c>
      <c r="K113" s="153"/>
      <c r="L113" s="150"/>
      <c r="M113" s="62"/>
      <c r="N113" s="186">
        <f t="shared" si="3"/>
        <v>0</v>
      </c>
    </row>
    <row r="114" spans="1:16" x14ac:dyDescent="0.25">
      <c r="A114" s="63">
        <v>111</v>
      </c>
      <c r="B114" s="64" t="s">
        <v>48</v>
      </c>
      <c r="C114" s="64" t="s">
        <v>49</v>
      </c>
      <c r="D114" s="64" t="s">
        <v>26</v>
      </c>
      <c r="E114" s="65">
        <v>1</v>
      </c>
      <c r="F114" s="65" t="s">
        <v>25</v>
      </c>
      <c r="G114" s="71">
        <v>1990</v>
      </c>
      <c r="H114" s="72" t="s">
        <v>185</v>
      </c>
      <c r="I114" s="75">
        <v>11100</v>
      </c>
      <c r="J114" s="127" t="s">
        <v>199</v>
      </c>
      <c r="K114" s="153"/>
      <c r="L114" s="150"/>
      <c r="M114" s="62"/>
      <c r="N114" s="186">
        <f t="shared" si="3"/>
        <v>0</v>
      </c>
    </row>
    <row r="115" spans="1:16" x14ac:dyDescent="0.25">
      <c r="A115" s="63">
        <v>112</v>
      </c>
      <c r="B115" s="64" t="s">
        <v>72</v>
      </c>
      <c r="C115" s="64" t="s">
        <v>73</v>
      </c>
      <c r="D115" s="72" t="s">
        <v>17</v>
      </c>
      <c r="E115" s="71">
        <v>1</v>
      </c>
      <c r="F115" s="65" t="s">
        <v>108</v>
      </c>
      <c r="G115" s="71">
        <v>2008</v>
      </c>
      <c r="H115" s="84" t="s">
        <v>108</v>
      </c>
      <c r="I115" s="75" t="s">
        <v>108</v>
      </c>
      <c r="J115" s="127" t="s">
        <v>199</v>
      </c>
      <c r="K115" s="153"/>
      <c r="L115" s="150"/>
      <c r="M115" s="62"/>
      <c r="N115" s="186">
        <f t="shared" si="3"/>
        <v>0</v>
      </c>
    </row>
    <row r="116" spans="1:16" s="191" customFormat="1" ht="21" customHeight="1" x14ac:dyDescent="0.25">
      <c r="A116" s="63">
        <v>113</v>
      </c>
      <c r="B116" s="76" t="s">
        <v>59</v>
      </c>
      <c r="C116" s="64" t="s">
        <v>74</v>
      </c>
      <c r="D116" s="72" t="s">
        <v>21</v>
      </c>
      <c r="E116" s="71">
        <v>1</v>
      </c>
      <c r="F116" s="65">
        <v>1</v>
      </c>
      <c r="G116" s="65">
        <v>1998</v>
      </c>
      <c r="H116" s="64" t="s">
        <v>170</v>
      </c>
      <c r="I116" s="75" t="s">
        <v>108</v>
      </c>
      <c r="J116" s="75" t="s">
        <v>199</v>
      </c>
      <c r="K116" s="190"/>
      <c r="L116" s="150"/>
      <c r="M116" s="62"/>
      <c r="N116" s="186">
        <f t="shared" si="3"/>
        <v>0</v>
      </c>
      <c r="P116" s="178"/>
    </row>
    <row r="117" spans="1:16" x14ac:dyDescent="0.25">
      <c r="E117" s="192"/>
    </row>
    <row r="119" spans="1:16" ht="15.75" thickBot="1" x14ac:dyDescent="0.3"/>
    <row r="120" spans="1:16" ht="15.75" thickBot="1" x14ac:dyDescent="0.3">
      <c r="B120" s="191"/>
      <c r="C120" s="191"/>
      <c r="D120" s="191"/>
      <c r="E120" s="191"/>
      <c r="F120" s="191"/>
      <c r="G120" s="193"/>
      <c r="H120" s="47" t="s">
        <v>222</v>
      </c>
      <c r="I120" s="48"/>
      <c r="J120" s="48"/>
      <c r="K120" s="48"/>
      <c r="L120" s="48"/>
      <c r="M120" s="53"/>
      <c r="N120" s="194">
        <f>SUM(N8:N116)</f>
        <v>0</v>
      </c>
    </row>
    <row r="122" spans="1:16" x14ac:dyDescent="0.25">
      <c r="B122" s="215" t="s">
        <v>197</v>
      </c>
      <c r="C122" s="216"/>
      <c r="D122" s="216"/>
      <c r="E122" s="216"/>
      <c r="F122" s="216"/>
      <c r="G122" s="217"/>
    </row>
    <row r="123" spans="1:16" x14ac:dyDescent="0.25">
      <c r="B123" s="218"/>
      <c r="C123" s="219"/>
      <c r="D123" s="219"/>
      <c r="E123" s="219"/>
      <c r="F123" s="219"/>
      <c r="G123" s="220"/>
    </row>
    <row r="126" spans="1:16" x14ac:dyDescent="0.25">
      <c r="B126" s="215" t="s">
        <v>281</v>
      </c>
      <c r="C126" s="216"/>
      <c r="D126" s="216"/>
      <c r="E126" s="216"/>
      <c r="F126" s="216"/>
      <c r="G126" s="217"/>
    </row>
    <row r="127" spans="1:16" x14ac:dyDescent="0.25">
      <c r="B127" s="221"/>
      <c r="C127" s="222"/>
      <c r="D127" s="222"/>
      <c r="E127" s="222"/>
      <c r="F127" s="222"/>
      <c r="G127" s="223"/>
    </row>
    <row r="128" spans="1:16" x14ac:dyDescent="0.25">
      <c r="B128" s="221"/>
      <c r="C128" s="222"/>
      <c r="D128" s="222"/>
      <c r="E128" s="222"/>
      <c r="F128" s="222"/>
      <c r="G128" s="223"/>
    </row>
    <row r="129" spans="2:7" x14ac:dyDescent="0.25">
      <c r="B129" s="221"/>
      <c r="C129" s="222"/>
      <c r="D129" s="222"/>
      <c r="E129" s="222"/>
      <c r="F129" s="222"/>
      <c r="G129" s="223"/>
    </row>
    <row r="130" spans="2:7" x14ac:dyDescent="0.25">
      <c r="B130" s="218"/>
      <c r="C130" s="219"/>
      <c r="D130" s="219"/>
      <c r="E130" s="219"/>
      <c r="F130" s="219"/>
      <c r="G130" s="220"/>
    </row>
  </sheetData>
  <sheetProtection formatCells="0" formatColumns="0" formatRows="0" sort="0" autoFilter="0" pivotTables="0"/>
  <autoFilter ref="A3:N112"/>
  <mergeCells count="2">
    <mergeCell ref="B126:G130"/>
    <mergeCell ref="B122:G123"/>
  </mergeCells>
  <pageMargins left="0.70866141732283472" right="0.70866141732283472" top="0.74803149606299213" bottom="0.74803149606299213" header="0.31496062992125984" footer="0.31496062992125984"/>
  <pageSetup paperSize="9" scale="59" firstPageNumber="6" fitToHeight="0" orientation="landscape" useFirstPageNumber="1" r:id="rId1"/>
  <headerFooter>
    <oddFooter>&amp;LПроцедура ТТ001787 - Застраховане на автомобили, оборудване, служители и отговорности на „Софийска вода“ АД
Раздел Б: Цени и данни&amp;Rстр.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ТТ001787 Приложение - представителен списък СПС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1569</PublicOrder>
  </documentManagement>
</p:properties>
</file>

<file path=customXml/itemProps1.xml><?xml version="1.0" encoding="utf-8"?>
<ds:datastoreItem xmlns:ds="http://schemas.openxmlformats.org/officeDocument/2006/customXml" ds:itemID="{18D4076C-60B0-47BF-B628-0937AF9C0DA6}"/>
</file>

<file path=customXml/itemProps2.xml><?xml version="1.0" encoding="utf-8"?>
<ds:datastoreItem xmlns:ds="http://schemas.openxmlformats.org/officeDocument/2006/customXml" ds:itemID="{FE81EADE-E130-46BC-A6A0-9430CA9C18F8}"/>
</file>

<file path=customXml/itemProps3.xml><?xml version="1.0" encoding="utf-8"?>
<ds:datastoreItem xmlns:ds="http://schemas.openxmlformats.org/officeDocument/2006/customXml" ds:itemID="{85CC26B5-898C-4A06-9E2E-0656AC905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представителен списък</vt:lpstr>
      <vt:lpstr>Таблица ГО</vt:lpstr>
      <vt:lpstr>Таблица Каско</vt:lpstr>
      <vt:lpstr>'представителен списък'!Print_Area</vt:lpstr>
      <vt:lpstr>'Таблица ГО'!Print_Area</vt:lpstr>
      <vt:lpstr>'Таблица Каско'!Print_Area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