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9330" yWindow="345" windowWidth="12345" windowHeight="7635"/>
  </bookViews>
  <sheets>
    <sheet name="Резервни части" sheetId="3" r:id="rId1"/>
  </sheets>
  <definedNames>
    <definedName name="_xlnm.Print_Area" localSheetId="0">'Резервни части'!$A$1:$H$76</definedName>
  </definedNames>
  <calcPr calcId="162913"/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4" i="3"/>
  <c r="H74" i="3" l="1"/>
  <c r="E74" i="3"/>
  <c r="G75" i="3" s="1"/>
</calcChain>
</file>

<file path=xl/sharedStrings.xml><?xml version="1.0" encoding="utf-8"?>
<sst xmlns="http://schemas.openxmlformats.org/spreadsheetml/2006/main" count="92" uniqueCount="90">
  <si>
    <t>Маслен филтър</t>
  </si>
  <si>
    <t>Въздушен филтър</t>
  </si>
  <si>
    <t>Горивен филтър</t>
  </si>
  <si>
    <t>Филтър горивопровод</t>
  </si>
  <si>
    <t>Хидравличен филтър</t>
  </si>
  <si>
    <t>Двигателно масло</t>
  </si>
  <si>
    <t>Хидравлично масло</t>
  </si>
  <si>
    <t>Трипътен клапан високо налягане</t>
  </si>
  <si>
    <t>Уплътнения лагери високо налягане</t>
  </si>
  <si>
    <t>Ремонтен комплект клапан ULH 262</t>
  </si>
  <si>
    <t>Бутално тяло ULH262</t>
  </si>
  <si>
    <t>Каталожен номер</t>
  </si>
  <si>
    <t>No</t>
  </si>
  <si>
    <t>Воден филтър</t>
  </si>
  <si>
    <t>Манометър 0-250 bar</t>
  </si>
  <si>
    <t>ключалка сгъваемо рамо</t>
  </si>
  <si>
    <t>ключалка късо рамо</t>
  </si>
  <si>
    <t>ключалка основно рамо</t>
  </si>
  <si>
    <t>Масло помпа високо налягане</t>
  </si>
  <si>
    <t>Колектор</t>
  </si>
  <si>
    <t>Топлообменник</t>
  </si>
  <si>
    <t>Воден резервоар 400 литра</t>
  </si>
  <si>
    <t>Нивомер</t>
  </si>
  <si>
    <t>Въртящо коляно</t>
  </si>
  <si>
    <t>Ос въртящо коляно</t>
  </si>
  <si>
    <t>Кран DN16 18L</t>
  </si>
  <si>
    <t>Манометър 0-400 BAR DIN2353</t>
  </si>
  <si>
    <t>Хидравличен резервоар</t>
  </si>
  <si>
    <t>Хидравличен мотор</t>
  </si>
  <si>
    <t>Хидравличен разпределител</t>
  </si>
  <si>
    <t>Реле EF 5758912</t>
  </si>
  <si>
    <t>Реле 12 волта 70 ампера</t>
  </si>
  <si>
    <t>Контактен ключ</t>
  </si>
  <si>
    <t>Светлинна индикация</t>
  </si>
  <si>
    <t>Стоп-бутон 043D</t>
  </si>
  <si>
    <t>Сигнална светлина (червена)</t>
  </si>
  <si>
    <t>Бутон (червен)</t>
  </si>
  <si>
    <t>Бутон (жълт)</t>
  </si>
  <si>
    <t>Бутон (зелен)</t>
  </si>
  <si>
    <t>Основа за реле</t>
  </si>
  <si>
    <t>Горивен резервоар</t>
  </si>
  <si>
    <t>Водоструен пистолет</t>
  </si>
  <si>
    <t>Мотор за подаване на газ</t>
  </si>
  <si>
    <t>Жило (350мм)</t>
  </si>
  <si>
    <t>Накрайник жило</t>
  </si>
  <si>
    <t>Реле</t>
  </si>
  <si>
    <t>Датчик</t>
  </si>
  <si>
    <t>Резервоар антифриз</t>
  </si>
  <si>
    <t>Кран 1/2"</t>
  </si>
  <si>
    <t>Актуатор – LA23</t>
  </si>
  <si>
    <t>Дистанционно</t>
  </si>
  <si>
    <t>Трипътен кран високо налягане DN16 18L</t>
  </si>
  <si>
    <t>Задвижващо колело</t>
  </si>
  <si>
    <t>Ролка маркуч R600 X 400</t>
  </si>
  <si>
    <t>Тампони  75 X 50 - 2 X M 12 – B</t>
  </si>
  <si>
    <t>Наименование на резервната част</t>
  </si>
  <si>
    <t>05340000540</t>
  </si>
  <si>
    <t>Сигнална светлина (жълта)</t>
  </si>
  <si>
    <t>90206000110</t>
  </si>
  <si>
    <t>Воден филтър 2" комплект</t>
  </si>
  <si>
    <t>Помпа P52/200-72 комплект</t>
  </si>
  <si>
    <t>Глава помпа P52/200-72 (черупка)</t>
  </si>
  <si>
    <t>Ремонтен комплект уплътнения помпа P52/200-72</t>
  </si>
  <si>
    <t>Клапан регулатор налягане ULH 262 комплект</t>
  </si>
  <si>
    <t>Глава помпа P52/200-72 комплект (с всички части)</t>
  </si>
  <si>
    <t>Уплътнения помпа P52/200-72</t>
  </si>
  <si>
    <t>стъкло воден филтър (прозрачно)</t>
  </si>
  <si>
    <t>тяло воден филтър (черно)</t>
  </si>
  <si>
    <t>Ремонтен комплект клапани P52/200 - 72</t>
  </si>
  <si>
    <t>Плунжер / Бутало</t>
  </si>
  <si>
    <t>Филтър хидравличен резервоар (капак 25 mm)</t>
  </si>
  <si>
    <t>Батерия за дистанционно</t>
  </si>
  <si>
    <t>Мярка</t>
  </si>
  <si>
    <t>„Ценово предложение- единични цени на резервни части”</t>
  </si>
  <si>
    <t xml:space="preserve">„Ценово предложение- стойност на ремонт” </t>
  </si>
  <si>
    <t>брой, литър, час</t>
  </si>
  <si>
    <t>Ед, цена /без ДДС, в лв,/</t>
  </si>
  <si>
    <t>Стойност„Ценово предложение- стойност на ремонт”(1х2)/60</t>
  </si>
  <si>
    <t>Забележка: Посочените в таблицата клетки с "х" не се попълват.</t>
  </si>
  <si>
    <t xml:space="preserve"> Надстройка „Профи джет“ на фирма „Рионед“ </t>
  </si>
  <si>
    <r>
      <t xml:space="preserve">Време за ремонт в минути </t>
    </r>
    <r>
      <rPr>
        <b/>
        <sz val="10"/>
        <rFont val="Arial"/>
        <family val="2"/>
        <charset val="204"/>
      </rPr>
      <t>/1/</t>
    </r>
  </si>
  <si>
    <r>
      <t xml:space="preserve">Цена за сервизен час- без ДДС, лв. </t>
    </r>
    <r>
      <rPr>
        <b/>
        <sz val="10"/>
        <rFont val="Arial"/>
        <family val="2"/>
        <charset val="204"/>
      </rPr>
      <t>/2/</t>
    </r>
  </si>
  <si>
    <t>х</t>
  </si>
  <si>
    <t>Въртящо колело за регулатора на налягането ULH 262</t>
  </si>
  <si>
    <t>Уплътнения ниско нялягане (на входа за пълнене на вода)</t>
  </si>
  <si>
    <t>Обща предлагана цена-"Ценово предложение-единични цени на резервни части"-лв. без ДДС</t>
  </si>
  <si>
    <t>Обща предлагана цена - "Ценово предложение-стойност на ремонт"</t>
  </si>
  <si>
    <t>Обща предлагана цена- Обособена позиция 3</t>
  </si>
  <si>
    <t>к-т ремъци задвижващи помпата</t>
  </si>
  <si>
    <t>ЦЕНОВА ТАБЛИЦА КЪМ ОБОСОБЕНА ПОЗИЦИЯ 4 - Ремонт, поддръжка и доставка на резервни части за надстройка „Профи джет“ на фирма „Рионед“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</si>
</sst>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41">
    <xf numFmtId="0" fontId="0" fillId="0" borderId="0" xfId="0"/>
    <xf numFmtId="2" fontId="2" fillId="4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vertical="center" wrapText="1"/>
    </xf>
    <xf numFmtId="0" fontId="2" fillId="5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1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/>
    <xf numFmtId="0" fontId="3" fillId="0" borderId="1" xfId="0" quotePrefix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7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/>
    <xf numFmtId="164" fontId="4" fillId="2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3" fillId="0" borderId="0" xfId="0" applyNumberFormat="1" applyFont="1"/>
    <xf numFmtId="2" fontId="3" fillId="8" borderId="1" xfId="0" applyNumberFormat="1" applyFont="1" applyFill="1" applyBorder="1" applyAlignment="1"/>
    <xf numFmtId="164" fontId="3" fillId="8" borderId="1" xfId="0" applyNumberFormat="1" applyFont="1" applyFill="1" applyBorder="1" applyAlignment="1"/>
    <xf numFmtId="0" fontId="3" fillId="5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6" borderId="0" xfId="0" applyFont="1" applyFill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center" wrapText="1"/>
    </xf>
  </cellXfs>
  <cellStyles count="2">
    <cellStyle name="20% - Accent2" xfId="1" builtinId="3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="60" zoomScaleNormal="100" workbookViewId="0">
      <selection sqref="A1:H1"/>
    </sheetView>
  </sheetViews>
  <sheetFormatPr defaultColWidth="9.140625" defaultRowHeight="12.75" x14ac:dyDescent="0.2"/>
  <cols>
    <col min="1" max="1" width="3.28515625" style="5" bestFit="1" customWidth="1"/>
    <col min="2" max="2" width="13.7109375" style="5" bestFit="1" customWidth="1"/>
    <col min="3" max="3" width="52" style="6" customWidth="1"/>
    <col min="4" max="4" width="15.85546875" style="6" customWidth="1"/>
    <col min="5" max="5" width="24.28515625" style="5" customWidth="1"/>
    <col min="6" max="6" width="13.7109375" style="5" bestFit="1" customWidth="1"/>
    <col min="7" max="7" width="18.85546875" style="5" customWidth="1"/>
    <col min="8" max="8" width="21.5703125" style="27" customWidth="1"/>
    <col min="9" max="16384" width="9.140625" style="5"/>
  </cols>
  <sheetData>
    <row r="1" spans="1:8" x14ac:dyDescent="0.2">
      <c r="A1" s="32" t="s">
        <v>89</v>
      </c>
      <c r="B1" s="32"/>
      <c r="C1" s="32"/>
      <c r="D1" s="32"/>
      <c r="E1" s="32"/>
      <c r="F1" s="32"/>
      <c r="G1" s="32"/>
      <c r="H1" s="32"/>
    </row>
    <row r="2" spans="1:8" ht="51" customHeight="1" x14ac:dyDescent="0.2">
      <c r="A2" s="33" t="s">
        <v>79</v>
      </c>
      <c r="B2" s="33"/>
      <c r="C2" s="34"/>
      <c r="D2" s="22" t="s">
        <v>72</v>
      </c>
      <c r="E2" s="1" t="s">
        <v>73</v>
      </c>
      <c r="F2" s="35" t="s">
        <v>74</v>
      </c>
      <c r="G2" s="36"/>
      <c r="H2" s="37"/>
    </row>
    <row r="3" spans="1:8" ht="55.5" customHeight="1" x14ac:dyDescent="0.2">
      <c r="A3" s="7" t="s">
        <v>12</v>
      </c>
      <c r="B3" s="7" t="s">
        <v>11</v>
      </c>
      <c r="C3" s="8" t="s">
        <v>55</v>
      </c>
      <c r="D3" s="8" t="s">
        <v>75</v>
      </c>
      <c r="E3" s="8" t="s">
        <v>76</v>
      </c>
      <c r="F3" s="8" t="s">
        <v>80</v>
      </c>
      <c r="G3" s="8" t="s">
        <v>81</v>
      </c>
      <c r="H3" s="25" t="s">
        <v>77</v>
      </c>
    </row>
    <row r="4" spans="1:8" x14ac:dyDescent="0.2">
      <c r="A4" s="9">
        <v>1</v>
      </c>
      <c r="B4" s="10">
        <v>66052200000</v>
      </c>
      <c r="C4" s="11" t="s">
        <v>60</v>
      </c>
      <c r="D4" s="11"/>
      <c r="E4" s="2"/>
      <c r="F4" s="3"/>
      <c r="G4" s="4"/>
      <c r="H4" s="26">
        <f>(F4*G4)/60</f>
        <v>0</v>
      </c>
    </row>
    <row r="5" spans="1:8" x14ac:dyDescent="0.2">
      <c r="A5" s="12">
        <v>2</v>
      </c>
      <c r="B5" s="13">
        <v>66050413040</v>
      </c>
      <c r="C5" s="14" t="s">
        <v>65</v>
      </c>
      <c r="D5" s="14"/>
      <c r="E5" s="15"/>
      <c r="F5" s="15"/>
      <c r="G5" s="15"/>
      <c r="H5" s="26">
        <f t="shared" ref="H5:H64" si="0">(F5*G5)/60</f>
        <v>0</v>
      </c>
    </row>
    <row r="6" spans="1:8" x14ac:dyDescent="0.2">
      <c r="A6" s="9">
        <v>3</v>
      </c>
      <c r="B6" s="10">
        <v>66050413500</v>
      </c>
      <c r="C6" s="11" t="s">
        <v>62</v>
      </c>
      <c r="D6" s="11"/>
      <c r="E6" s="15"/>
      <c r="F6" s="15"/>
      <c r="G6" s="15"/>
      <c r="H6" s="26">
        <f t="shared" si="0"/>
        <v>0</v>
      </c>
    </row>
    <row r="7" spans="1:8" x14ac:dyDescent="0.2">
      <c r="A7" s="9">
        <v>4</v>
      </c>
      <c r="B7" s="10">
        <v>66050413229</v>
      </c>
      <c r="C7" s="11" t="s">
        <v>69</v>
      </c>
      <c r="D7" s="11"/>
      <c r="E7" s="15"/>
      <c r="F7" s="15"/>
      <c r="G7" s="15"/>
      <c r="H7" s="26">
        <f t="shared" si="0"/>
        <v>0</v>
      </c>
    </row>
    <row r="8" spans="1:8" x14ac:dyDescent="0.2">
      <c r="A8" s="9">
        <v>5</v>
      </c>
      <c r="B8" s="10">
        <v>66051150043</v>
      </c>
      <c r="C8" s="11" t="s">
        <v>61</v>
      </c>
      <c r="D8" s="11"/>
      <c r="E8" s="15"/>
      <c r="F8" s="15"/>
      <c r="G8" s="15"/>
      <c r="H8" s="26">
        <f t="shared" si="0"/>
        <v>0</v>
      </c>
    </row>
    <row r="9" spans="1:8" x14ac:dyDescent="0.2">
      <c r="A9" s="9">
        <v>6</v>
      </c>
      <c r="B9" s="16" t="s">
        <v>58</v>
      </c>
      <c r="C9" s="17" t="s">
        <v>64</v>
      </c>
      <c r="D9" s="17"/>
      <c r="E9" s="15"/>
      <c r="F9" s="15"/>
      <c r="G9" s="15"/>
      <c r="H9" s="26">
        <f t="shared" si="0"/>
        <v>0</v>
      </c>
    </row>
    <row r="10" spans="1:8" x14ac:dyDescent="0.2">
      <c r="A10" s="9">
        <v>7</v>
      </c>
      <c r="B10" s="10">
        <v>66050413501</v>
      </c>
      <c r="C10" s="11" t="s">
        <v>68</v>
      </c>
      <c r="D10" s="11"/>
      <c r="E10" s="15"/>
      <c r="F10" s="15"/>
      <c r="G10" s="15"/>
      <c r="H10" s="26">
        <f t="shared" si="0"/>
        <v>0</v>
      </c>
    </row>
    <row r="11" spans="1:8" x14ac:dyDescent="0.2">
      <c r="A11" s="9">
        <v>8</v>
      </c>
      <c r="B11" s="10">
        <v>67262102000</v>
      </c>
      <c r="C11" s="11" t="s">
        <v>63</v>
      </c>
      <c r="D11" s="11"/>
      <c r="E11" s="15"/>
      <c r="F11" s="15"/>
      <c r="G11" s="15"/>
      <c r="H11" s="26">
        <f t="shared" si="0"/>
        <v>0</v>
      </c>
    </row>
    <row r="12" spans="1:8" x14ac:dyDescent="0.2">
      <c r="A12" s="9">
        <v>9</v>
      </c>
      <c r="B12" s="10">
        <v>67262101500</v>
      </c>
      <c r="C12" s="18" t="s">
        <v>9</v>
      </c>
      <c r="D12" s="18"/>
      <c r="E12" s="19"/>
      <c r="F12" s="15"/>
      <c r="G12" s="15"/>
      <c r="H12" s="26">
        <f t="shared" si="0"/>
        <v>0</v>
      </c>
    </row>
    <row r="13" spans="1:8" x14ac:dyDescent="0.2">
      <c r="A13" s="9">
        <v>10</v>
      </c>
      <c r="B13" s="10">
        <v>67261101008</v>
      </c>
      <c r="C13" s="18" t="s">
        <v>10</v>
      </c>
      <c r="D13" s="18"/>
      <c r="E13" s="19"/>
      <c r="F13" s="15"/>
      <c r="G13" s="15"/>
      <c r="H13" s="26">
        <f t="shared" si="0"/>
        <v>0</v>
      </c>
    </row>
    <row r="14" spans="1:8" x14ac:dyDescent="0.2">
      <c r="A14" s="9">
        <v>11</v>
      </c>
      <c r="B14" s="10">
        <v>67261101022</v>
      </c>
      <c r="C14" s="11" t="s">
        <v>83</v>
      </c>
      <c r="D14" s="11"/>
      <c r="E14" s="15"/>
      <c r="F14" s="15"/>
      <c r="G14" s="15"/>
      <c r="H14" s="26">
        <f t="shared" si="0"/>
        <v>0</v>
      </c>
    </row>
    <row r="15" spans="1:8" x14ac:dyDescent="0.2">
      <c r="A15" s="9">
        <v>12</v>
      </c>
      <c r="B15" s="10">
        <v>53421500333</v>
      </c>
      <c r="C15" s="18" t="s">
        <v>7</v>
      </c>
      <c r="D15" s="18"/>
      <c r="E15" s="15"/>
      <c r="F15" s="15"/>
      <c r="G15" s="15"/>
      <c r="H15" s="26">
        <f t="shared" si="0"/>
        <v>0</v>
      </c>
    </row>
    <row r="16" spans="1:8" ht="25.5" x14ac:dyDescent="0.2">
      <c r="A16" s="9">
        <v>13</v>
      </c>
      <c r="B16" s="10">
        <v>89856354570</v>
      </c>
      <c r="C16" s="11" t="s">
        <v>84</v>
      </c>
      <c r="D16" s="11"/>
      <c r="E16" s="15"/>
      <c r="F16" s="15"/>
      <c r="G16" s="15"/>
      <c r="H16" s="26">
        <f t="shared" si="0"/>
        <v>0</v>
      </c>
    </row>
    <row r="17" spans="1:8" x14ac:dyDescent="0.2">
      <c r="A17" s="9">
        <v>14</v>
      </c>
      <c r="B17" s="10">
        <v>89860354572</v>
      </c>
      <c r="C17" s="18" t="s">
        <v>8</v>
      </c>
      <c r="D17" s="18"/>
      <c r="E17" s="15"/>
      <c r="F17" s="15"/>
      <c r="G17" s="15"/>
      <c r="H17" s="26">
        <f t="shared" si="0"/>
        <v>0</v>
      </c>
    </row>
    <row r="18" spans="1:8" x14ac:dyDescent="0.2">
      <c r="A18" s="9">
        <v>15</v>
      </c>
      <c r="B18" s="9">
        <v>24800000036</v>
      </c>
      <c r="C18" s="11" t="s">
        <v>19</v>
      </c>
      <c r="D18" s="11"/>
      <c r="E18" s="15"/>
      <c r="F18" s="15"/>
      <c r="G18" s="15"/>
      <c r="H18" s="26">
        <f t="shared" si="0"/>
        <v>0</v>
      </c>
    </row>
    <row r="19" spans="1:8" x14ac:dyDescent="0.2">
      <c r="A19" s="9">
        <v>16</v>
      </c>
      <c r="B19" s="9">
        <v>24800000035</v>
      </c>
      <c r="C19" s="11" t="s">
        <v>20</v>
      </c>
      <c r="D19" s="11"/>
      <c r="E19" s="15"/>
      <c r="F19" s="15"/>
      <c r="G19" s="15"/>
      <c r="H19" s="26">
        <f t="shared" si="0"/>
        <v>0</v>
      </c>
    </row>
    <row r="20" spans="1:8" x14ac:dyDescent="0.2">
      <c r="A20" s="9">
        <v>17</v>
      </c>
      <c r="B20" s="9">
        <v>39500000400</v>
      </c>
      <c r="C20" s="11" t="s">
        <v>21</v>
      </c>
      <c r="D20" s="11"/>
      <c r="E20" s="15"/>
      <c r="F20" s="15"/>
      <c r="G20" s="15"/>
      <c r="H20" s="26">
        <f t="shared" si="0"/>
        <v>0</v>
      </c>
    </row>
    <row r="21" spans="1:8" x14ac:dyDescent="0.2">
      <c r="A21" s="9">
        <v>18</v>
      </c>
      <c r="B21" s="9">
        <v>24800000045</v>
      </c>
      <c r="C21" s="11" t="s">
        <v>22</v>
      </c>
      <c r="D21" s="11"/>
      <c r="E21" s="15"/>
      <c r="F21" s="15"/>
      <c r="G21" s="15"/>
      <c r="H21" s="26">
        <f t="shared" si="0"/>
        <v>0</v>
      </c>
    </row>
    <row r="22" spans="1:8" x14ac:dyDescent="0.2">
      <c r="A22" s="9">
        <v>19</v>
      </c>
      <c r="B22" s="9">
        <v>24800000015</v>
      </c>
      <c r="C22" s="11" t="s">
        <v>23</v>
      </c>
      <c r="D22" s="11"/>
      <c r="E22" s="15"/>
      <c r="F22" s="15"/>
      <c r="G22" s="15"/>
      <c r="H22" s="26">
        <f t="shared" si="0"/>
        <v>0</v>
      </c>
    </row>
    <row r="23" spans="1:8" x14ac:dyDescent="0.2">
      <c r="A23" s="9">
        <v>20</v>
      </c>
      <c r="B23" s="9">
        <v>28049001116</v>
      </c>
      <c r="C23" s="11" t="s">
        <v>24</v>
      </c>
      <c r="D23" s="11"/>
      <c r="E23" s="15"/>
      <c r="F23" s="15"/>
      <c r="G23" s="15"/>
      <c r="H23" s="26">
        <f t="shared" si="0"/>
        <v>0</v>
      </c>
    </row>
    <row r="24" spans="1:8" x14ac:dyDescent="0.2">
      <c r="A24" s="9">
        <v>21</v>
      </c>
      <c r="B24" s="9">
        <v>53422016218</v>
      </c>
      <c r="C24" s="11" t="s">
        <v>25</v>
      </c>
      <c r="D24" s="11"/>
      <c r="E24" s="15"/>
      <c r="F24" s="15"/>
      <c r="G24" s="15"/>
      <c r="H24" s="26">
        <f t="shared" si="0"/>
        <v>0</v>
      </c>
    </row>
    <row r="25" spans="1:8" x14ac:dyDescent="0.2">
      <c r="A25" s="9">
        <v>22</v>
      </c>
      <c r="B25" s="9">
        <v>24800000107</v>
      </c>
      <c r="C25" s="11" t="s">
        <v>26</v>
      </c>
      <c r="D25" s="11"/>
      <c r="E25" s="15"/>
      <c r="F25" s="15"/>
      <c r="G25" s="15"/>
      <c r="H25" s="26">
        <f t="shared" si="0"/>
        <v>0</v>
      </c>
    </row>
    <row r="26" spans="1:8" x14ac:dyDescent="0.2">
      <c r="A26" s="9">
        <v>23</v>
      </c>
      <c r="B26" s="9">
        <v>24800000020</v>
      </c>
      <c r="C26" s="11" t="s">
        <v>27</v>
      </c>
      <c r="D26" s="11"/>
      <c r="E26" s="15"/>
      <c r="F26" s="15"/>
      <c r="G26" s="15"/>
      <c r="H26" s="26">
        <f t="shared" si="0"/>
        <v>0</v>
      </c>
    </row>
    <row r="27" spans="1:8" x14ac:dyDescent="0.2">
      <c r="A27" s="9">
        <v>24</v>
      </c>
      <c r="B27" s="9">
        <v>24800000051</v>
      </c>
      <c r="C27" s="11" t="s">
        <v>28</v>
      </c>
      <c r="D27" s="11"/>
      <c r="E27" s="15"/>
      <c r="F27" s="15"/>
      <c r="G27" s="15"/>
      <c r="H27" s="26">
        <f t="shared" si="0"/>
        <v>0</v>
      </c>
    </row>
    <row r="28" spans="1:8" x14ac:dyDescent="0.2">
      <c r="A28" s="9">
        <v>25</v>
      </c>
      <c r="B28" s="9">
        <v>24800000050</v>
      </c>
      <c r="C28" s="11" t="s">
        <v>29</v>
      </c>
      <c r="D28" s="11"/>
      <c r="E28" s="15"/>
      <c r="F28" s="15"/>
      <c r="G28" s="15"/>
      <c r="H28" s="26">
        <f t="shared" si="0"/>
        <v>0</v>
      </c>
    </row>
    <row r="29" spans="1:8" x14ac:dyDescent="0.2">
      <c r="A29" s="9">
        <v>26</v>
      </c>
      <c r="B29" s="9">
        <v>84702000230</v>
      </c>
      <c r="C29" s="11" t="s">
        <v>30</v>
      </c>
      <c r="D29" s="11"/>
      <c r="E29" s="15"/>
      <c r="F29" s="15"/>
      <c r="G29" s="15"/>
      <c r="H29" s="26">
        <f t="shared" si="0"/>
        <v>0</v>
      </c>
    </row>
    <row r="30" spans="1:8" x14ac:dyDescent="0.2">
      <c r="A30" s="9">
        <v>27</v>
      </c>
      <c r="B30" s="9">
        <v>84700500028</v>
      </c>
      <c r="C30" s="11" t="s">
        <v>31</v>
      </c>
      <c r="D30" s="11"/>
      <c r="E30" s="15"/>
      <c r="F30" s="15"/>
      <c r="G30" s="15"/>
      <c r="H30" s="26">
        <f t="shared" si="0"/>
        <v>0</v>
      </c>
    </row>
    <row r="31" spans="1:8" x14ac:dyDescent="0.2">
      <c r="A31" s="9">
        <v>28</v>
      </c>
      <c r="B31" s="9">
        <v>84700500100</v>
      </c>
      <c r="C31" s="11" t="s">
        <v>32</v>
      </c>
      <c r="D31" s="11"/>
      <c r="E31" s="15"/>
      <c r="F31" s="15"/>
      <c r="G31" s="15"/>
      <c r="H31" s="26">
        <f t="shared" si="0"/>
        <v>0</v>
      </c>
    </row>
    <row r="32" spans="1:8" x14ac:dyDescent="0.2">
      <c r="A32" s="9">
        <v>29</v>
      </c>
      <c r="B32" s="9">
        <v>84506023401</v>
      </c>
      <c r="C32" s="11" t="s">
        <v>33</v>
      </c>
      <c r="D32" s="11"/>
      <c r="E32" s="15"/>
      <c r="F32" s="15"/>
      <c r="G32" s="15"/>
      <c r="H32" s="26">
        <f t="shared" si="0"/>
        <v>0</v>
      </c>
    </row>
    <row r="33" spans="1:8" x14ac:dyDescent="0.2">
      <c r="A33" s="9">
        <v>30</v>
      </c>
      <c r="B33" s="9">
        <v>84700001022</v>
      </c>
      <c r="C33" s="11" t="s">
        <v>34</v>
      </c>
      <c r="D33" s="11"/>
      <c r="E33" s="15"/>
      <c r="F33" s="15"/>
      <c r="G33" s="15"/>
      <c r="H33" s="26">
        <f t="shared" si="0"/>
        <v>0</v>
      </c>
    </row>
    <row r="34" spans="1:8" x14ac:dyDescent="0.2">
      <c r="A34" s="9">
        <v>31</v>
      </c>
      <c r="B34" s="9">
        <v>84700001013</v>
      </c>
      <c r="C34" s="11" t="s">
        <v>35</v>
      </c>
      <c r="D34" s="11"/>
      <c r="E34" s="15"/>
      <c r="F34" s="15"/>
      <c r="G34" s="15"/>
      <c r="H34" s="26">
        <f t="shared" si="0"/>
        <v>0</v>
      </c>
    </row>
    <row r="35" spans="1:8" x14ac:dyDescent="0.2">
      <c r="A35" s="9">
        <v>32</v>
      </c>
      <c r="B35" s="9">
        <v>84700001014</v>
      </c>
      <c r="C35" s="11" t="s">
        <v>57</v>
      </c>
      <c r="D35" s="11"/>
      <c r="E35" s="15"/>
      <c r="F35" s="15"/>
      <c r="G35" s="15"/>
      <c r="H35" s="26">
        <f t="shared" si="0"/>
        <v>0</v>
      </c>
    </row>
    <row r="36" spans="1:8" x14ac:dyDescent="0.2">
      <c r="A36" s="9">
        <v>33</v>
      </c>
      <c r="B36" s="9">
        <v>84700001001</v>
      </c>
      <c r="C36" s="11" t="s">
        <v>36</v>
      </c>
      <c r="D36" s="11"/>
      <c r="E36" s="15"/>
      <c r="F36" s="15"/>
      <c r="G36" s="15"/>
      <c r="H36" s="26">
        <f t="shared" si="0"/>
        <v>0</v>
      </c>
    </row>
    <row r="37" spans="1:8" x14ac:dyDescent="0.2">
      <c r="A37" s="9">
        <v>34</v>
      </c>
      <c r="B37" s="9">
        <v>84700001002</v>
      </c>
      <c r="C37" s="11" t="s">
        <v>37</v>
      </c>
      <c r="D37" s="11"/>
      <c r="E37" s="15"/>
      <c r="F37" s="15"/>
      <c r="G37" s="15"/>
      <c r="H37" s="26">
        <f t="shared" si="0"/>
        <v>0</v>
      </c>
    </row>
    <row r="38" spans="1:8" x14ac:dyDescent="0.2">
      <c r="A38" s="9">
        <v>35</v>
      </c>
      <c r="B38" s="9">
        <v>84700001003</v>
      </c>
      <c r="C38" s="11" t="s">
        <v>38</v>
      </c>
      <c r="D38" s="11"/>
      <c r="E38" s="15"/>
      <c r="F38" s="15"/>
      <c r="G38" s="15"/>
      <c r="H38" s="26">
        <f t="shared" si="0"/>
        <v>0</v>
      </c>
    </row>
    <row r="39" spans="1:8" x14ac:dyDescent="0.2">
      <c r="A39" s="9">
        <v>36</v>
      </c>
      <c r="B39" s="9">
        <v>84702000220</v>
      </c>
      <c r="C39" s="11" t="s">
        <v>39</v>
      </c>
      <c r="D39" s="11"/>
      <c r="E39" s="15"/>
      <c r="F39" s="15"/>
      <c r="G39" s="15"/>
      <c r="H39" s="26">
        <f t="shared" si="0"/>
        <v>0</v>
      </c>
    </row>
    <row r="40" spans="1:8" x14ac:dyDescent="0.2">
      <c r="A40" s="9">
        <v>37</v>
      </c>
      <c r="B40" s="9">
        <v>24800000056</v>
      </c>
      <c r="C40" s="11" t="s">
        <v>40</v>
      </c>
      <c r="D40" s="11"/>
      <c r="E40" s="15"/>
      <c r="F40" s="15"/>
      <c r="G40" s="15"/>
      <c r="H40" s="26">
        <f t="shared" si="0"/>
        <v>0</v>
      </c>
    </row>
    <row r="41" spans="1:8" x14ac:dyDescent="0.2">
      <c r="A41" s="9">
        <v>38</v>
      </c>
      <c r="B41" s="9">
        <v>24800000043</v>
      </c>
      <c r="C41" s="11" t="s">
        <v>41</v>
      </c>
      <c r="D41" s="11"/>
      <c r="E41" s="15"/>
      <c r="F41" s="15"/>
      <c r="G41" s="15"/>
      <c r="H41" s="26">
        <f t="shared" si="0"/>
        <v>0</v>
      </c>
    </row>
    <row r="42" spans="1:8" x14ac:dyDescent="0.2">
      <c r="A42" s="9">
        <v>39</v>
      </c>
      <c r="B42" s="9">
        <v>24800000078</v>
      </c>
      <c r="C42" s="11" t="s">
        <v>42</v>
      </c>
      <c r="D42" s="11"/>
      <c r="E42" s="15"/>
      <c r="F42" s="15"/>
      <c r="G42" s="15"/>
      <c r="H42" s="26">
        <f t="shared" si="0"/>
        <v>0</v>
      </c>
    </row>
    <row r="43" spans="1:8" x14ac:dyDescent="0.2">
      <c r="A43" s="9">
        <v>40</v>
      </c>
      <c r="B43" s="9">
        <v>46000093911</v>
      </c>
      <c r="C43" s="11" t="s">
        <v>43</v>
      </c>
      <c r="D43" s="11"/>
      <c r="E43" s="15"/>
      <c r="F43" s="15"/>
      <c r="G43" s="15"/>
      <c r="H43" s="26">
        <f t="shared" si="0"/>
        <v>0</v>
      </c>
    </row>
    <row r="44" spans="1:8" x14ac:dyDescent="0.2">
      <c r="A44" s="9">
        <v>41</v>
      </c>
      <c r="B44" s="9">
        <v>46000500305</v>
      </c>
      <c r="C44" s="11" t="s">
        <v>44</v>
      </c>
      <c r="D44" s="11"/>
      <c r="E44" s="15"/>
      <c r="F44" s="15"/>
      <c r="G44" s="15"/>
      <c r="H44" s="26">
        <f t="shared" si="0"/>
        <v>0</v>
      </c>
    </row>
    <row r="45" spans="1:8" x14ac:dyDescent="0.2">
      <c r="A45" s="9">
        <v>42</v>
      </c>
      <c r="B45" s="9">
        <v>84702000230</v>
      </c>
      <c r="C45" s="11" t="s">
        <v>45</v>
      </c>
      <c r="D45" s="11"/>
      <c r="E45" s="15"/>
      <c r="F45" s="15"/>
      <c r="G45" s="15"/>
      <c r="H45" s="26">
        <f t="shared" si="0"/>
        <v>0</v>
      </c>
    </row>
    <row r="46" spans="1:8" x14ac:dyDescent="0.2">
      <c r="A46" s="9">
        <v>43</v>
      </c>
      <c r="B46" s="9">
        <v>84700500280</v>
      </c>
      <c r="C46" s="11" t="s">
        <v>46</v>
      </c>
      <c r="D46" s="11"/>
      <c r="E46" s="15"/>
      <c r="F46" s="15"/>
      <c r="G46" s="15"/>
      <c r="H46" s="26">
        <f t="shared" si="0"/>
        <v>0</v>
      </c>
    </row>
    <row r="47" spans="1:8" x14ac:dyDescent="0.2">
      <c r="A47" s="9">
        <v>46</v>
      </c>
      <c r="B47" s="9">
        <v>44000100031</v>
      </c>
      <c r="C47" s="11" t="s">
        <v>47</v>
      </c>
      <c r="D47" s="11"/>
      <c r="E47" s="15"/>
      <c r="F47" s="15"/>
      <c r="G47" s="15"/>
      <c r="H47" s="26">
        <f t="shared" si="0"/>
        <v>0</v>
      </c>
    </row>
    <row r="48" spans="1:8" x14ac:dyDescent="0.2">
      <c r="A48" s="9">
        <v>47</v>
      </c>
      <c r="B48" s="9">
        <v>54425500303</v>
      </c>
      <c r="C48" s="11" t="s">
        <v>48</v>
      </c>
      <c r="D48" s="11"/>
      <c r="E48" s="15"/>
      <c r="F48" s="15"/>
      <c r="G48" s="15"/>
      <c r="H48" s="26">
        <f t="shared" si="0"/>
        <v>0</v>
      </c>
    </row>
    <row r="49" spans="1:8" x14ac:dyDescent="0.2">
      <c r="A49" s="9">
        <v>48</v>
      </c>
      <c r="B49" s="9">
        <v>24800000134</v>
      </c>
      <c r="C49" s="11" t="s">
        <v>49</v>
      </c>
      <c r="D49" s="11"/>
      <c r="E49" s="15"/>
      <c r="F49" s="15"/>
      <c r="G49" s="15"/>
      <c r="H49" s="26">
        <f t="shared" si="0"/>
        <v>0</v>
      </c>
    </row>
    <row r="50" spans="1:8" x14ac:dyDescent="0.2">
      <c r="A50" s="9">
        <v>49</v>
      </c>
      <c r="B50" s="9">
        <v>53423016318</v>
      </c>
      <c r="C50" s="11" t="s">
        <v>51</v>
      </c>
      <c r="D50" s="11"/>
      <c r="E50" s="15"/>
      <c r="F50" s="15"/>
      <c r="G50" s="15"/>
      <c r="H50" s="26">
        <f t="shared" si="0"/>
        <v>0</v>
      </c>
    </row>
    <row r="51" spans="1:8" x14ac:dyDescent="0.2">
      <c r="A51" s="9">
        <v>50</v>
      </c>
      <c r="B51" s="9">
        <v>28080003111</v>
      </c>
      <c r="C51" s="11" t="s">
        <v>52</v>
      </c>
      <c r="D51" s="11"/>
      <c r="E51" s="15"/>
      <c r="F51" s="15"/>
      <c r="G51" s="15"/>
      <c r="H51" s="26">
        <f t="shared" si="0"/>
        <v>0</v>
      </c>
    </row>
    <row r="52" spans="1:8" x14ac:dyDescent="0.2">
      <c r="A52" s="9">
        <v>51</v>
      </c>
      <c r="B52" s="9">
        <v>28080000600</v>
      </c>
      <c r="C52" s="11" t="s">
        <v>53</v>
      </c>
      <c r="D52" s="11"/>
      <c r="E52" s="15"/>
      <c r="F52" s="15"/>
      <c r="G52" s="15"/>
      <c r="H52" s="26">
        <f t="shared" si="0"/>
        <v>0</v>
      </c>
    </row>
    <row r="53" spans="1:8" x14ac:dyDescent="0.2">
      <c r="A53" s="9">
        <v>52</v>
      </c>
      <c r="B53" s="20" t="s">
        <v>56</v>
      </c>
      <c r="C53" s="30" t="s">
        <v>88</v>
      </c>
      <c r="D53" s="11"/>
      <c r="E53" s="15"/>
      <c r="F53" s="15"/>
      <c r="G53" s="15"/>
      <c r="H53" s="26">
        <f t="shared" si="0"/>
        <v>0</v>
      </c>
    </row>
    <row r="54" spans="1:8" x14ac:dyDescent="0.2">
      <c r="A54" s="9">
        <v>53</v>
      </c>
      <c r="B54" s="9">
        <v>33570750212</v>
      </c>
      <c r="C54" s="11" t="s">
        <v>54</v>
      </c>
      <c r="D54" s="11"/>
      <c r="E54" s="15"/>
      <c r="F54" s="15"/>
      <c r="G54" s="15"/>
      <c r="H54" s="26">
        <f t="shared" si="0"/>
        <v>0</v>
      </c>
    </row>
    <row r="55" spans="1:8" x14ac:dyDescent="0.2">
      <c r="A55" s="9">
        <v>54</v>
      </c>
      <c r="B55" s="10">
        <v>39450500666</v>
      </c>
      <c r="C55" s="18" t="s">
        <v>59</v>
      </c>
      <c r="D55" s="18"/>
      <c r="E55" s="15"/>
      <c r="F55" s="15"/>
      <c r="G55" s="15"/>
      <c r="H55" s="26">
        <f t="shared" si="0"/>
        <v>0</v>
      </c>
    </row>
    <row r="56" spans="1:8" x14ac:dyDescent="0.2">
      <c r="A56" s="9">
        <v>55</v>
      </c>
      <c r="B56" s="10">
        <v>39450500667</v>
      </c>
      <c r="C56" s="18" t="s">
        <v>13</v>
      </c>
      <c r="D56" s="18"/>
      <c r="E56" s="15"/>
      <c r="F56" s="15"/>
      <c r="G56" s="15"/>
      <c r="H56" s="26">
        <f t="shared" si="0"/>
        <v>0</v>
      </c>
    </row>
    <row r="57" spans="1:8" x14ac:dyDescent="0.2">
      <c r="A57" s="9">
        <v>56</v>
      </c>
      <c r="B57" s="10">
        <v>39450500668</v>
      </c>
      <c r="C57" s="18" t="s">
        <v>66</v>
      </c>
      <c r="D57" s="18"/>
      <c r="E57" s="15"/>
      <c r="F57" s="15"/>
      <c r="G57" s="15"/>
      <c r="H57" s="26">
        <f t="shared" si="0"/>
        <v>0</v>
      </c>
    </row>
    <row r="58" spans="1:8" x14ac:dyDescent="0.2">
      <c r="A58" s="9">
        <v>57</v>
      </c>
      <c r="B58" s="10">
        <v>39450500669</v>
      </c>
      <c r="C58" s="11" t="s">
        <v>67</v>
      </c>
      <c r="D58" s="11"/>
      <c r="E58" s="15"/>
      <c r="F58" s="15"/>
      <c r="G58" s="15"/>
      <c r="H58" s="26">
        <f t="shared" si="0"/>
        <v>0</v>
      </c>
    </row>
    <row r="59" spans="1:8" x14ac:dyDescent="0.2">
      <c r="A59" s="9">
        <v>60</v>
      </c>
      <c r="B59" s="10">
        <v>24800000025</v>
      </c>
      <c r="C59" s="18" t="s">
        <v>14</v>
      </c>
      <c r="D59" s="18"/>
      <c r="E59" s="15"/>
      <c r="F59" s="15"/>
      <c r="G59" s="15"/>
      <c r="H59" s="26">
        <f t="shared" si="0"/>
        <v>0</v>
      </c>
    </row>
    <row r="60" spans="1:8" x14ac:dyDescent="0.2">
      <c r="A60" s="9">
        <v>61</v>
      </c>
      <c r="B60" s="10">
        <v>29101002000</v>
      </c>
      <c r="C60" s="18" t="s">
        <v>17</v>
      </c>
      <c r="D60" s="18"/>
      <c r="E60" s="15"/>
      <c r="F60" s="15"/>
      <c r="G60" s="15"/>
      <c r="H60" s="26">
        <f t="shared" si="0"/>
        <v>0</v>
      </c>
    </row>
    <row r="61" spans="1:8" x14ac:dyDescent="0.2">
      <c r="A61" s="9">
        <v>62</v>
      </c>
      <c r="B61" s="10">
        <v>28505007216</v>
      </c>
      <c r="C61" s="18" t="s">
        <v>16</v>
      </c>
      <c r="D61" s="18"/>
      <c r="E61" s="15"/>
      <c r="F61" s="15"/>
      <c r="G61" s="15"/>
      <c r="H61" s="26">
        <f t="shared" si="0"/>
        <v>0</v>
      </c>
    </row>
    <row r="62" spans="1:8" x14ac:dyDescent="0.2">
      <c r="A62" s="9">
        <v>63</v>
      </c>
      <c r="B62" s="10">
        <v>30010090008</v>
      </c>
      <c r="C62" s="18" t="s">
        <v>15</v>
      </c>
      <c r="D62" s="18"/>
      <c r="E62" s="15"/>
      <c r="F62" s="15"/>
      <c r="G62" s="15"/>
      <c r="H62" s="26">
        <f t="shared" si="0"/>
        <v>0</v>
      </c>
    </row>
    <row r="63" spans="1:8" x14ac:dyDescent="0.2">
      <c r="A63" s="9">
        <v>64</v>
      </c>
      <c r="B63" s="9">
        <v>77700600000</v>
      </c>
      <c r="C63" s="11" t="s">
        <v>50</v>
      </c>
      <c r="D63" s="11"/>
      <c r="E63" s="15"/>
      <c r="F63" s="15"/>
      <c r="G63" s="15"/>
      <c r="H63" s="26">
        <f t="shared" si="0"/>
        <v>0</v>
      </c>
    </row>
    <row r="64" spans="1:8" x14ac:dyDescent="0.2">
      <c r="A64" s="9">
        <v>65</v>
      </c>
      <c r="B64" s="9">
        <v>77700600011</v>
      </c>
      <c r="C64" s="11" t="s">
        <v>71</v>
      </c>
      <c r="D64" s="11"/>
      <c r="E64" s="15"/>
      <c r="F64" s="15"/>
      <c r="G64" s="15"/>
      <c r="H64" s="26">
        <f t="shared" si="0"/>
        <v>0</v>
      </c>
    </row>
    <row r="65" spans="1:8" x14ac:dyDescent="0.2">
      <c r="A65" s="9">
        <v>66</v>
      </c>
      <c r="B65" s="10">
        <v>44000679003</v>
      </c>
      <c r="C65" s="18" t="s">
        <v>0</v>
      </c>
      <c r="D65" s="18"/>
      <c r="E65" s="15"/>
      <c r="F65" s="15"/>
      <c r="G65" s="15"/>
      <c r="H65" s="26">
        <f t="shared" ref="H65:H73" si="1">(F65*G65)/60</f>
        <v>0</v>
      </c>
    </row>
    <row r="66" spans="1:8" x14ac:dyDescent="0.2">
      <c r="A66" s="9">
        <v>67</v>
      </c>
      <c r="B66" s="10">
        <v>44000679005</v>
      </c>
      <c r="C66" s="18" t="s">
        <v>1</v>
      </c>
      <c r="D66" s="18"/>
      <c r="E66" s="15"/>
      <c r="F66" s="15"/>
      <c r="G66" s="15"/>
      <c r="H66" s="26">
        <f t="shared" si="1"/>
        <v>0</v>
      </c>
    </row>
    <row r="67" spans="1:8" x14ac:dyDescent="0.2">
      <c r="A67" s="9">
        <v>68</v>
      </c>
      <c r="B67" s="10">
        <v>44000679004</v>
      </c>
      <c r="C67" s="18" t="s">
        <v>2</v>
      </c>
      <c r="D67" s="18"/>
      <c r="E67" s="15"/>
      <c r="F67" s="15"/>
      <c r="G67" s="15"/>
      <c r="H67" s="26">
        <f t="shared" si="1"/>
        <v>0</v>
      </c>
    </row>
    <row r="68" spans="1:8" x14ac:dyDescent="0.2">
      <c r="A68" s="9">
        <v>69</v>
      </c>
      <c r="B68" s="10">
        <v>44000657042</v>
      </c>
      <c r="C68" s="18" t="s">
        <v>3</v>
      </c>
      <c r="D68" s="18"/>
      <c r="E68" s="15"/>
      <c r="F68" s="15"/>
      <c r="G68" s="15"/>
      <c r="H68" s="26">
        <f t="shared" si="1"/>
        <v>0</v>
      </c>
    </row>
    <row r="69" spans="1:8" x14ac:dyDescent="0.2">
      <c r="A69" s="9">
        <v>70</v>
      </c>
      <c r="B69" s="10">
        <v>35200001026</v>
      </c>
      <c r="C69" s="18" t="s">
        <v>4</v>
      </c>
      <c r="D69" s="18"/>
      <c r="E69" s="15"/>
      <c r="F69" s="15"/>
      <c r="G69" s="15"/>
      <c r="H69" s="26">
        <f t="shared" si="1"/>
        <v>0</v>
      </c>
    </row>
    <row r="70" spans="1:8" x14ac:dyDescent="0.2">
      <c r="A70" s="9">
        <v>71</v>
      </c>
      <c r="B70" s="10">
        <v>35022001007</v>
      </c>
      <c r="C70" s="11" t="s">
        <v>70</v>
      </c>
      <c r="D70" s="11"/>
      <c r="E70" s="15"/>
      <c r="F70" s="15"/>
      <c r="G70" s="15"/>
      <c r="H70" s="26">
        <f t="shared" si="1"/>
        <v>0</v>
      </c>
    </row>
    <row r="71" spans="1:8" x14ac:dyDescent="0.2">
      <c r="A71" s="9">
        <v>72</v>
      </c>
      <c r="B71" s="23" t="s">
        <v>82</v>
      </c>
      <c r="C71" s="21" t="s">
        <v>5</v>
      </c>
      <c r="D71" s="21"/>
      <c r="E71" s="15"/>
      <c r="F71" s="23"/>
      <c r="G71" s="23"/>
      <c r="H71" s="26">
        <f t="shared" si="1"/>
        <v>0</v>
      </c>
    </row>
    <row r="72" spans="1:8" x14ac:dyDescent="0.2">
      <c r="A72" s="9">
        <v>73</v>
      </c>
      <c r="B72" s="23" t="s">
        <v>82</v>
      </c>
      <c r="C72" s="21" t="s">
        <v>6</v>
      </c>
      <c r="D72" s="21"/>
      <c r="E72" s="15"/>
      <c r="F72" s="23"/>
      <c r="G72" s="23"/>
      <c r="H72" s="26">
        <f t="shared" si="1"/>
        <v>0</v>
      </c>
    </row>
    <row r="73" spans="1:8" ht="12" customHeight="1" x14ac:dyDescent="0.2">
      <c r="A73" s="9">
        <v>74</v>
      </c>
      <c r="B73" s="23" t="s">
        <v>82</v>
      </c>
      <c r="C73" s="21" t="s">
        <v>18</v>
      </c>
      <c r="D73" s="21"/>
      <c r="E73" s="15"/>
      <c r="F73" s="23"/>
      <c r="G73" s="23"/>
      <c r="H73" s="26">
        <f t="shared" si="1"/>
        <v>0</v>
      </c>
    </row>
    <row r="74" spans="1:8" s="24" customFormat="1" ht="26.25" customHeight="1" x14ac:dyDescent="0.2">
      <c r="A74" s="38" t="s">
        <v>85</v>
      </c>
      <c r="B74" s="38"/>
      <c r="C74" s="38"/>
      <c r="D74" s="38"/>
      <c r="E74" s="28">
        <f>SUM(E4:E73)</f>
        <v>0</v>
      </c>
      <c r="F74" s="38" t="s">
        <v>86</v>
      </c>
      <c r="G74" s="38"/>
      <c r="H74" s="29">
        <f>SUM(H4:H73)</f>
        <v>0</v>
      </c>
    </row>
    <row r="75" spans="1:8" s="24" customFormat="1" ht="26.25" customHeight="1" x14ac:dyDescent="0.2">
      <c r="A75" s="39" t="s">
        <v>87</v>
      </c>
      <c r="B75" s="39"/>
      <c r="C75" s="39"/>
      <c r="D75" s="39"/>
      <c r="E75" s="39"/>
      <c r="F75" s="39"/>
      <c r="G75" s="40">
        <f>E74+H76</f>
        <v>0</v>
      </c>
      <c r="H75" s="39"/>
    </row>
    <row r="76" spans="1:8" x14ac:dyDescent="0.2">
      <c r="A76" s="31" t="s">
        <v>78</v>
      </c>
      <c r="B76" s="31"/>
      <c r="C76" s="31"/>
      <c r="D76" s="31"/>
      <c r="E76" s="31"/>
      <c r="F76" s="31"/>
      <c r="G76" s="31"/>
    </row>
  </sheetData>
  <mergeCells count="8">
    <mergeCell ref="A76:G76"/>
    <mergeCell ref="A1:H1"/>
    <mergeCell ref="A2:C2"/>
    <mergeCell ref="F2:H2"/>
    <mergeCell ref="A74:D74"/>
    <mergeCell ref="F74:G74"/>
    <mergeCell ref="A75:F75"/>
    <mergeCell ref="G75:H75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Резервни части</vt:lpstr>
      <vt:lpstr>'Резервни части'!Print_Area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EKirova</dc:creator>
  <cp:lastModifiedBy>Pobornikov, Sergei</cp:lastModifiedBy>
  <cp:lastPrinted>2017-10-31T08:29:07Z</cp:lastPrinted>
  <dcterms:created xsi:type="dcterms:W3CDTF">2017-01-06T10:31:36Z</dcterms:created>
  <dcterms:modified xsi:type="dcterms:W3CDTF">2017-10-31T08:52:14Z</dcterms:modified>
</cp:coreProperties>
</file>