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785" yWindow="105" windowWidth="10830" windowHeight="10035" tabRatio="782" activeTab="2"/>
  </bookViews>
  <sheets>
    <sheet name="представителен списък" sheetId="1" r:id="rId1"/>
    <sheet name="Таблица ГО" sheetId="8" r:id="rId2"/>
    <sheet name="Таблица Каско" sheetId="7" r:id="rId3"/>
  </sheets>
  <definedNames>
    <definedName name="_xlnm._FilterDatabase" localSheetId="0" hidden="1">'представителен списък'!$A$2:$L$105</definedName>
    <definedName name="_xlnm._FilterDatabase" localSheetId="2" hidden="1">'Таблица Каско'!$A$2:$N$90</definedName>
    <definedName name="_xlnm.Print_Area" localSheetId="0">'представителен списък'!$A$1:$L$105</definedName>
    <definedName name="_xlnm.Print_Area" localSheetId="1">'Таблица ГО'!$A$1:$N$107</definedName>
    <definedName name="_xlnm.Print_Area" localSheetId="2">'Таблица Каско'!$A$1:$N$92</definedName>
  </definedNames>
  <calcPr calcId="145621"/>
</workbook>
</file>

<file path=xl/calcChain.xml><?xml version="1.0" encoding="utf-8"?>
<calcChain xmlns="http://schemas.openxmlformats.org/spreadsheetml/2006/main">
  <c r="N72" i="8" l="1"/>
  <c r="N13" i="8"/>
  <c r="N65" i="7"/>
  <c r="N85" i="7"/>
  <c r="N99" i="8"/>
  <c r="N89" i="8"/>
  <c r="N4" i="8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6" i="7"/>
  <c r="N87" i="7"/>
  <c r="N88" i="7"/>
  <c r="N89" i="7"/>
  <c r="N90" i="7"/>
  <c r="N4" i="7"/>
  <c r="N19" i="8" l="1"/>
  <c r="N5" i="8" l="1"/>
  <c r="N6" i="8"/>
  <c r="N7" i="8"/>
  <c r="N8" i="8"/>
  <c r="N9" i="8"/>
  <c r="N10" i="8"/>
  <c r="N11" i="8"/>
  <c r="N12" i="8"/>
  <c r="N14" i="8"/>
  <c r="N15" i="8"/>
  <c r="N16" i="8"/>
  <c r="N17" i="8"/>
  <c r="N18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90" i="8"/>
  <c r="N91" i="8"/>
  <c r="N92" i="8"/>
  <c r="N93" i="8"/>
  <c r="N94" i="8"/>
  <c r="N95" i="8"/>
  <c r="N96" i="8"/>
  <c r="N97" i="8"/>
  <c r="N98" i="8"/>
  <c r="N100" i="8"/>
  <c r="N101" i="8"/>
  <c r="N102" i="8"/>
  <c r="N103" i="8"/>
  <c r="N104" i="8"/>
  <c r="N105" i="8"/>
  <c r="N107" i="8"/>
  <c r="N92" i="7" l="1"/>
  <c r="E105" i="1"/>
</calcChain>
</file>

<file path=xl/sharedStrings.xml><?xml version="1.0" encoding="utf-8"?>
<sst xmlns="http://schemas.openxmlformats.org/spreadsheetml/2006/main" count="2040" uniqueCount="267">
  <si>
    <t>№</t>
  </si>
  <si>
    <t>Тип</t>
  </si>
  <si>
    <t>Toyota</t>
  </si>
  <si>
    <t>Land Cruiser 120</t>
  </si>
  <si>
    <t>1+7</t>
  </si>
  <si>
    <t>лек</t>
  </si>
  <si>
    <t>Kia</t>
  </si>
  <si>
    <t>Sorento</t>
  </si>
  <si>
    <t>1+6</t>
  </si>
  <si>
    <t>Ford</t>
  </si>
  <si>
    <t>Focus</t>
  </si>
  <si>
    <t>1+4</t>
  </si>
  <si>
    <t>Honda</t>
  </si>
  <si>
    <t>CRV</t>
  </si>
  <si>
    <t>Peugeot</t>
  </si>
  <si>
    <t>206 AFF</t>
  </si>
  <si>
    <t>Boxer</t>
  </si>
  <si>
    <t>1+2</t>
  </si>
  <si>
    <t>товарен</t>
  </si>
  <si>
    <t>Partner</t>
  </si>
  <si>
    <t>6+1</t>
  </si>
  <si>
    <t>1+3</t>
  </si>
  <si>
    <t>CASE</t>
  </si>
  <si>
    <t>ПСМ</t>
  </si>
  <si>
    <t>канализация</t>
  </si>
  <si>
    <t xml:space="preserve">Mercedes </t>
  </si>
  <si>
    <t>Actros</t>
  </si>
  <si>
    <t>1+1</t>
  </si>
  <si>
    <t>специален</t>
  </si>
  <si>
    <t>Skoda</t>
  </si>
  <si>
    <t>Liaz</t>
  </si>
  <si>
    <t>Mercedes</t>
  </si>
  <si>
    <t>Mueller</t>
  </si>
  <si>
    <t>MUT контейнеровоз</t>
  </si>
  <si>
    <t>Iveco</t>
  </si>
  <si>
    <t>150Е18</t>
  </si>
  <si>
    <t>Fiesta</t>
  </si>
  <si>
    <t>Niva</t>
  </si>
  <si>
    <t>UAZ</t>
  </si>
  <si>
    <t>GAZ</t>
  </si>
  <si>
    <t>Sobol</t>
  </si>
  <si>
    <t>Mini loader</t>
  </si>
  <si>
    <t>NEUSON 2503</t>
  </si>
  <si>
    <t>Isuzu</t>
  </si>
  <si>
    <t>NPR 66</t>
  </si>
  <si>
    <t>Hidromek</t>
  </si>
  <si>
    <t>ХМК 102B</t>
  </si>
  <si>
    <t>Renault</t>
  </si>
  <si>
    <t>Kangoo</t>
  </si>
  <si>
    <t>G 300</t>
  </si>
  <si>
    <t>IFA</t>
  </si>
  <si>
    <t>Kamaz</t>
  </si>
  <si>
    <t>CASE 721</t>
  </si>
  <si>
    <t>Expert</t>
  </si>
  <si>
    <t>1+8</t>
  </si>
  <si>
    <t>MAZ</t>
  </si>
  <si>
    <t>автокран</t>
  </si>
  <si>
    <t>ZIL</t>
  </si>
  <si>
    <t>Д 251 А</t>
  </si>
  <si>
    <t>СА 8</t>
  </si>
  <si>
    <t>Dacia</t>
  </si>
  <si>
    <t>Logan</t>
  </si>
  <si>
    <t>Avensis</t>
  </si>
  <si>
    <t>Aygo</t>
  </si>
  <si>
    <t>Nissan</t>
  </si>
  <si>
    <t>X Trail</t>
  </si>
  <si>
    <t>JCB</t>
  </si>
  <si>
    <t>3CX</t>
  </si>
  <si>
    <t>JCB VMT260-100</t>
  </si>
  <si>
    <t>MAN</t>
  </si>
  <si>
    <t>TGS 26,480 6X4 BB</t>
  </si>
  <si>
    <t>Master</t>
  </si>
  <si>
    <t>1+5</t>
  </si>
  <si>
    <t>Trailer</t>
  </si>
  <si>
    <t>БМД Алфа 07.20</t>
  </si>
  <si>
    <t>Аскар Ф 28</t>
  </si>
  <si>
    <t>Ceed</t>
  </si>
  <si>
    <t>Transit 350 - Jumbo</t>
  </si>
  <si>
    <t>Kerax</t>
  </si>
  <si>
    <t>Gehl</t>
  </si>
  <si>
    <t>5640 - SXT</t>
  </si>
  <si>
    <t>Трунке РПЛ 1</t>
  </si>
  <si>
    <t>JCB R183 FEH</t>
  </si>
  <si>
    <t>LIUGONG</t>
  </si>
  <si>
    <t>CLG856III</t>
  </si>
  <si>
    <t>Ranger</t>
  </si>
  <si>
    <t>Rav 4</t>
  </si>
  <si>
    <t>60C15</t>
  </si>
  <si>
    <t>John Deere</t>
  </si>
  <si>
    <t>6920S</t>
  </si>
  <si>
    <t>102B</t>
  </si>
  <si>
    <t>Stralis</t>
  </si>
  <si>
    <t>Midlum</t>
  </si>
  <si>
    <t>Citroen</t>
  </si>
  <si>
    <t>Berlingo</t>
  </si>
  <si>
    <t>Chevrolet</t>
  </si>
  <si>
    <t>Spark</t>
  </si>
  <si>
    <t>Transit bus</t>
  </si>
  <si>
    <t>1+14</t>
  </si>
  <si>
    <t xml:space="preserve">Truck Trailer </t>
  </si>
  <si>
    <t>Ivotrailers</t>
  </si>
  <si>
    <t>Great Wall</t>
  </si>
  <si>
    <t>Steed 5</t>
  </si>
  <si>
    <t>Ремарке дробилка</t>
  </si>
  <si>
    <t>Vermeer</t>
  </si>
  <si>
    <t>Ремарке хидр. Лебедка</t>
  </si>
  <si>
    <t>Bagela</t>
  </si>
  <si>
    <t>Duster</t>
  </si>
  <si>
    <t>3+1</t>
  </si>
  <si>
    <t>2+1</t>
  </si>
  <si>
    <t>Hyndai HL 757 9A</t>
  </si>
  <si>
    <t>челен товарач</t>
  </si>
  <si>
    <t>Transit Courier</t>
  </si>
  <si>
    <t>35C15</t>
  </si>
  <si>
    <t>Марка</t>
  </si>
  <si>
    <t>Модел</t>
  </si>
  <si>
    <t>Места</t>
  </si>
  <si>
    <t>Година на производ-ство</t>
  </si>
  <si>
    <t>вид Каско</t>
  </si>
  <si>
    <t>Кубатура см3</t>
  </si>
  <si>
    <t>50С13V</t>
  </si>
  <si>
    <t xml:space="preserve"> - </t>
  </si>
  <si>
    <t xml:space="preserve"> -</t>
  </si>
  <si>
    <t>пълно</t>
  </si>
  <si>
    <t>без кражба</t>
  </si>
  <si>
    <t>Шаси</t>
  </si>
  <si>
    <t>WFOWXXTACWFU02266</t>
  </si>
  <si>
    <t>WFOLXXTACLFM06288</t>
  </si>
  <si>
    <t>WF0SXXTTFSDA09091</t>
  </si>
  <si>
    <t>WF0LMFE10BW912942</t>
  </si>
  <si>
    <t>WF0XXXTTFX9C70739</t>
  </si>
  <si>
    <t>WFOAXXWPDA2R46040</t>
  </si>
  <si>
    <t>WFOHXXGAJH3K29265</t>
  </si>
  <si>
    <t>WFODXXGAJD5C03323</t>
  </si>
  <si>
    <t>WFODXXGAJD8R02120</t>
  </si>
  <si>
    <t>WFOHXXGAJH2R08903</t>
  </si>
  <si>
    <t>WFOHXXGAJH2R09042</t>
  </si>
  <si>
    <t>JTEBZ29J300071405</t>
  </si>
  <si>
    <t>SB1BR56L40E218589</t>
  </si>
  <si>
    <t>JTMBE31V50D044106</t>
  </si>
  <si>
    <t>JTMBC31VX0D103480</t>
  </si>
  <si>
    <t>JTMRCREV50D039215</t>
  </si>
  <si>
    <t>JTDJG12C40N482116</t>
  </si>
  <si>
    <t>JTDKG12CX0N230682</t>
  </si>
  <si>
    <t>JTDJG12C60N271080</t>
  </si>
  <si>
    <t>KL1MF4819CC702988</t>
  </si>
  <si>
    <t>JN1JCNT32U0000323</t>
  </si>
  <si>
    <t>JN1TCNT31U0030344</t>
  </si>
  <si>
    <t>XBCDB3172DG000313</t>
  </si>
  <si>
    <t>LGWDBE178EB619839</t>
  </si>
  <si>
    <t>CGG0166799</t>
  </si>
  <si>
    <t>JKB007853</t>
  </si>
  <si>
    <t>VF77A9HN0DN517754</t>
  </si>
  <si>
    <t>UU1HSD35G52156666</t>
  </si>
  <si>
    <t>UU1FSD14544497163</t>
  </si>
  <si>
    <t>UU1FSD1E542723508</t>
  </si>
  <si>
    <t>UU1KSD0KJ40860922</t>
  </si>
  <si>
    <t>UU1KSD0KJ38669679</t>
  </si>
  <si>
    <t>UU1FSD1E539143882</t>
  </si>
  <si>
    <t>Х9627527060472754</t>
  </si>
  <si>
    <t xml:space="preserve">35В110378 </t>
  </si>
  <si>
    <t>HMK102BTP35A70033</t>
  </si>
  <si>
    <t>JHLRD1750WC006804</t>
  </si>
  <si>
    <t>SHSRD88805U303073</t>
  </si>
  <si>
    <t>HHKHLM04KE0000121</t>
  </si>
  <si>
    <t>R0267347</t>
  </si>
  <si>
    <t>X9823290080006043</t>
  </si>
  <si>
    <t>XTA21310050066530</t>
  </si>
  <si>
    <t>TNG111830P2FD0041</t>
  </si>
  <si>
    <t>VF1MAF4SE51442575</t>
  </si>
  <si>
    <t>VF1KW97C549397355</t>
  </si>
  <si>
    <t>VF644AHH000007300</t>
  </si>
  <si>
    <t>VF1FDC2L642742216</t>
  </si>
  <si>
    <t>VF634DPA000005309</t>
  </si>
  <si>
    <t>VF634DPA000005334</t>
  </si>
  <si>
    <t>VF6BA02A000023533</t>
  </si>
  <si>
    <t>VF1FC07BF33469264</t>
  </si>
  <si>
    <t>VF1KCASA838294799</t>
  </si>
  <si>
    <t>VF1FC1ECF38978905</t>
  </si>
  <si>
    <t>VF1KCTECF39118345</t>
  </si>
  <si>
    <t>VF1FDC2H640860943</t>
  </si>
  <si>
    <t>VF1HDC1K640860936</t>
  </si>
  <si>
    <t>VF3PGCFB4DR051593</t>
  </si>
  <si>
    <t>VF3YBSMFB12415362</t>
  </si>
  <si>
    <t>VF3YCSMFC12426054</t>
  </si>
  <si>
    <t>VF35FLFXE60235479</t>
  </si>
  <si>
    <t>VF35CWJZE60155497</t>
  </si>
  <si>
    <t>VF3BEWJZA12613899</t>
  </si>
  <si>
    <t>VF37ANFTE33235171</t>
  </si>
  <si>
    <t>VF32A8HXF42504274</t>
  </si>
  <si>
    <t>VF32AKFWF42381971</t>
  </si>
  <si>
    <t>VF32AHF41739765</t>
  </si>
  <si>
    <t>VF32S8HZF44832657</t>
  </si>
  <si>
    <t>JCB3CX4TC81343397</t>
  </si>
  <si>
    <t>JCB3CX4TC91617751</t>
  </si>
  <si>
    <t>JCBVT260A81701445</t>
  </si>
  <si>
    <t>SLP53000WE0771583</t>
  </si>
  <si>
    <t>NNANPR66L02023050</t>
  </si>
  <si>
    <t>WJMA1VPH40C261591</t>
  </si>
  <si>
    <t>ZCFC635A005066249</t>
  </si>
  <si>
    <t>ZCFC5090005559919</t>
  </si>
  <si>
    <t>ZCFA1LD0002181950</t>
  </si>
  <si>
    <t>ZCFC60A6205929651</t>
  </si>
  <si>
    <t>U5YFF24229L127055</t>
  </si>
  <si>
    <t>U5YFF24129L127178</t>
  </si>
  <si>
    <t>KNEJC521535033690</t>
  </si>
  <si>
    <t>WMA26SZZ19M534332</t>
  </si>
  <si>
    <t>L06920P374830</t>
  </si>
  <si>
    <t>CLG00856H80116920</t>
  </si>
  <si>
    <t>WDB9500031K777446</t>
  </si>
  <si>
    <t>WDB6510421K195078</t>
  </si>
  <si>
    <t>XTM53370600007802</t>
  </si>
  <si>
    <t>ХТС541000Р2041343</t>
  </si>
  <si>
    <t>XTC551110K0021779</t>
  </si>
  <si>
    <t>XTC551110N0083283</t>
  </si>
  <si>
    <t>AD04074</t>
  </si>
  <si>
    <t>VWHRPL10091000124</t>
  </si>
  <si>
    <t>XB9DT40223V166162</t>
  </si>
  <si>
    <t>XB9F285085G119056</t>
  </si>
  <si>
    <t>XB9B072086B114084</t>
  </si>
  <si>
    <t>1VR2091H5D1005146</t>
  </si>
  <si>
    <t>W09W03101DKB13316</t>
  </si>
  <si>
    <t>Застрахователна сума /лв.</t>
  </si>
  <si>
    <t>начин на ликвидиране на щети</t>
  </si>
  <si>
    <t>в официален сервиз - от 1 до 19 позиция</t>
  </si>
  <si>
    <t>*VIN номерът  е на един автомобил от група еднакви или подобни автомобили</t>
  </si>
  <si>
    <t>Шаси*</t>
  </si>
  <si>
    <t>без каско</t>
  </si>
  <si>
    <t>ГО</t>
  </si>
  <si>
    <t>да</t>
  </si>
  <si>
    <t>Брой СПС</t>
  </si>
  <si>
    <t>Представителен списък на СПС</t>
  </si>
  <si>
    <t>Година на производство</t>
  </si>
  <si>
    <t>в доверен сервиз</t>
  </si>
  <si>
    <t>в официален сервиз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</si>
  <si>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</si>
  <si>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</si>
  <si>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</si>
  <si>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</si>
  <si>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</si>
  <si>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</si>
  <si>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</si>
  <si>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</si>
  <si>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</si>
  <si>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</si>
  <si>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</si>
  <si>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</si>
  <si>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</si>
  <si>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</si>
  <si>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 = X5 * X13 * X14</t>
  </si>
  <si>
    <t>X14 = X5 * X13</t>
  </si>
  <si>
    <t xml:space="preserve">
Обща премия по задължителна застраховка „Гражданска отговорност“ на автомобилистите в лв .</t>
  </si>
  <si>
    <t>Обща премия по  застраховка  КАСКО в лв .</t>
  </si>
  <si>
    <t>Кубатура см3 **</t>
  </si>
  <si>
    <t>товароносимост в кг **</t>
  </si>
  <si>
    <t>мощност в kw**</t>
  </si>
  <si>
    <t>**Възложителя е предоставил наличната си информация. За СПС за което  няма информация или е неофициална в клетката е поставен знак "-"</t>
  </si>
  <si>
    <t>Таблица КАСКО / Опис на СПС за застраховка КАСКО</t>
  </si>
  <si>
    <t>Таблица ГО / Опис на СПС за застраховка ГО</t>
  </si>
  <si>
    <t>Тарифно число (с вкл. данък по ЗДЗП)</t>
  </si>
  <si>
    <t>Премия по задължителна застраховка „Гражданска отговорност“ на автомобилистите в лв. за 1 бр. СПС (с вкл. данък по ЗДЗП)</t>
  </si>
  <si>
    <t>Премия по задължителна застраховка „Гражданска отговорност“ на автомобилистите в лв. за всички СПС от съответната марка и модел (с вкл. данък по ЗДЗП)</t>
  </si>
  <si>
    <t>Премия по  застраховка "КАСКО" в лв. (с вкл. данък по ЗДЗП)</t>
  </si>
  <si>
    <t>в доверен сервиз -  от 21 до 103 позиция, където е приложимо</t>
  </si>
  <si>
    <t>Възложителя е предоставил наличната си информация. За СПС за което  няма информация или е неофициална в клетката е поставен знак "-"</t>
  </si>
  <si>
    <t>ремарке</t>
  </si>
  <si>
    <t>общо брой СПС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</si>
</sst>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#,##0.000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0"/>
      <color indexed="6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b/>
      <i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281">
    <xf numFmtId="0" fontId="0" fillId="0" borderId="0" xfId="0"/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/>
    <xf numFmtId="0" fontId="2" fillId="0" borderId="0" xfId="0" applyNumberFormat="1" applyFont="1" applyFill="1"/>
    <xf numFmtId="0" fontId="3" fillId="0" borderId="0" xfId="0" applyNumberFormat="1" applyFont="1" applyFill="1"/>
    <xf numFmtId="0" fontId="0" fillId="0" borderId="0" xfId="0" applyNumberFormat="1" applyFill="1" applyAlignment="1">
      <alignment horizontal="left"/>
    </xf>
    <xf numFmtId="0" fontId="3" fillId="0" borderId="0" xfId="0" applyNumberFormat="1" applyFon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center" vertical="center"/>
    </xf>
    <xf numFmtId="1" fontId="9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left"/>
    </xf>
    <xf numFmtId="1" fontId="6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4" borderId="4" xfId="0" applyNumberFormat="1" applyFont="1" applyFill="1" applyBorder="1" applyAlignment="1">
      <alignment horizontal="center" vertical="center"/>
    </xf>
    <xf numFmtId="1" fontId="2" fillId="4" borderId="4" xfId="0" applyNumberFormat="1" applyFont="1" applyFill="1" applyBorder="1" applyAlignment="1">
      <alignment horizontal="left"/>
    </xf>
    <xf numFmtId="1" fontId="2" fillId="4" borderId="4" xfId="0" applyNumberFormat="1" applyFont="1" applyFill="1" applyBorder="1" applyAlignment="1">
      <alignment horizontal="left" vertical="center"/>
    </xf>
    <xf numFmtId="1" fontId="2" fillId="4" borderId="4" xfId="0" applyNumberFormat="1" applyFont="1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1" fontId="3" fillId="4" borderId="4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left"/>
    </xf>
    <xf numFmtId="1" fontId="2" fillId="4" borderId="1" xfId="0" applyNumberFormat="1" applyFont="1" applyFill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6" xfId="0" applyNumberFormat="1" applyFont="1" applyFill="1" applyBorder="1" applyAlignment="1">
      <alignment horizontal="center" vertical="center"/>
    </xf>
    <xf numFmtId="1" fontId="2" fillId="4" borderId="6" xfId="0" applyNumberFormat="1" applyFont="1" applyFill="1" applyBorder="1" applyAlignment="1">
      <alignment horizontal="left"/>
    </xf>
    <xf numFmtId="1" fontId="2" fillId="4" borderId="6" xfId="0" applyNumberFormat="1" applyFont="1" applyFill="1" applyBorder="1" applyAlignment="1">
      <alignment horizontal="left" vertical="center"/>
    </xf>
    <xf numFmtId="1" fontId="2" fillId="4" borderId="6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center"/>
    </xf>
    <xf numFmtId="1" fontId="3" fillId="4" borderId="6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left"/>
    </xf>
    <xf numFmtId="1" fontId="2" fillId="3" borderId="4" xfId="0" applyNumberFormat="1" applyFont="1" applyFill="1" applyBorder="1" applyAlignment="1">
      <alignment horizontal="left" vertical="center"/>
    </xf>
    <xf numFmtId="1" fontId="2" fillId="3" borderId="4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1" fontId="3" fillId="3" borderId="4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left"/>
    </xf>
    <xf numFmtId="1" fontId="2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left"/>
    </xf>
    <xf numFmtId="1" fontId="2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/>
    <xf numFmtId="1" fontId="3" fillId="3" borderId="4" xfId="0" applyNumberFormat="1" applyFont="1" applyFill="1" applyBorder="1" applyAlignment="1">
      <alignment horizontal="left"/>
    </xf>
    <xf numFmtId="1" fontId="4" fillId="3" borderId="4" xfId="0" applyNumberFormat="1" applyFont="1" applyFill="1" applyBorder="1" applyAlignment="1">
      <alignment horizontal="center"/>
    </xf>
    <xf numFmtId="0" fontId="3" fillId="3" borderId="4" xfId="0" applyNumberFormat="1" applyFont="1" applyFill="1" applyBorder="1" applyAlignment="1">
      <alignment horizontal="center"/>
    </xf>
    <xf numFmtId="0" fontId="3" fillId="3" borderId="4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left"/>
    </xf>
    <xf numFmtId="1" fontId="3" fillId="3" borderId="3" xfId="0" applyNumberFormat="1" applyFont="1" applyFill="1" applyBorder="1" applyAlignment="1">
      <alignment horizontal="center"/>
    </xf>
    <xf numFmtId="1" fontId="4" fillId="3" borderId="3" xfId="0" applyNumberFormat="1" applyFont="1" applyFill="1" applyBorder="1" applyAlignment="1">
      <alignment horizontal="center"/>
    </xf>
    <xf numFmtId="1" fontId="5" fillId="3" borderId="3" xfId="0" applyNumberFormat="1" applyFont="1" applyFill="1" applyBorder="1" applyAlignment="1">
      <alignment horizontal="center"/>
    </xf>
    <xf numFmtId="0" fontId="3" fillId="3" borderId="3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/>
    </xf>
    <xf numFmtId="1" fontId="4" fillId="3" borderId="5" xfId="0" applyNumberFormat="1" applyFont="1" applyFill="1" applyBorder="1" applyAlignment="1">
      <alignment horizontal="center"/>
    </xf>
    <xf numFmtId="1" fontId="2" fillId="3" borderId="4" xfId="0" applyNumberFormat="1" applyFont="1" applyFill="1" applyBorder="1"/>
    <xf numFmtId="1" fontId="5" fillId="3" borderId="4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/>
    <xf numFmtId="1" fontId="2" fillId="3" borderId="3" xfId="0" applyNumberFormat="1" applyFont="1" applyFill="1" applyBorder="1" applyAlignment="1">
      <alignment horizontal="left"/>
    </xf>
    <xf numFmtId="0" fontId="3" fillId="3" borderId="3" xfId="0" applyNumberFormat="1" applyFont="1" applyFill="1" applyBorder="1" applyAlignment="1">
      <alignment horizontal="center"/>
    </xf>
    <xf numFmtId="1" fontId="5" fillId="3" borderId="3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left"/>
    </xf>
    <xf numFmtId="1" fontId="3" fillId="3" borderId="4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/>
    <xf numFmtId="0" fontId="8" fillId="3" borderId="1" xfId="0" applyFont="1" applyFill="1" applyBorder="1"/>
    <xf numFmtId="0" fontId="2" fillId="4" borderId="1" xfId="0" applyNumberFormat="1" applyFont="1" applyFill="1" applyBorder="1" applyAlignment="1">
      <alignment horizontal="left"/>
    </xf>
    <xf numFmtId="0" fontId="2" fillId="4" borderId="6" xfId="0" applyNumberFormat="1" applyFont="1" applyFill="1" applyBorder="1" applyAlignment="1">
      <alignment horizontal="left"/>
    </xf>
    <xf numFmtId="0" fontId="2" fillId="3" borderId="4" xfId="0" applyNumberFormat="1" applyFont="1" applyFill="1" applyBorder="1" applyAlignment="1">
      <alignment horizontal="left"/>
    </xf>
    <xf numFmtId="0" fontId="2" fillId="3" borderId="3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left"/>
    </xf>
    <xf numFmtId="3" fontId="3" fillId="4" borderId="1" xfId="0" applyNumberFormat="1" applyFont="1" applyFill="1" applyBorder="1" applyAlignment="1">
      <alignment horizontal="center"/>
    </xf>
    <xf numFmtId="3" fontId="3" fillId="4" borderId="6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0" fontId="7" fillId="0" borderId="0" xfId="0" applyNumberFormat="1" applyFont="1" applyFill="1"/>
    <xf numFmtId="1" fontId="2" fillId="2" borderId="1" xfId="0" applyNumberFormat="1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/>
    <xf numFmtId="1" fontId="6" fillId="2" borderId="23" xfId="0" applyNumberFormat="1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left" vertical="center" wrapText="1"/>
    </xf>
    <xf numFmtId="4" fontId="0" fillId="0" borderId="0" xfId="0" applyNumberFormat="1" applyAlignment="1">
      <alignment horizontal="right"/>
    </xf>
    <xf numFmtId="4" fontId="7" fillId="0" borderId="15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/>
    <xf numFmtId="4" fontId="0" fillId="0" borderId="0" xfId="0" applyNumberForma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0" fontId="13" fillId="0" borderId="25" xfId="0" applyFont="1" applyBorder="1" applyAlignment="1">
      <alignment horizontal="center" vertical="center" wrapText="1"/>
    </xf>
    <xf numFmtId="0" fontId="7" fillId="0" borderId="0" xfId="0" applyNumberFormat="1" applyFont="1" applyFill="1" applyProtection="1"/>
    <xf numFmtId="0" fontId="0" fillId="0" borderId="0" xfId="0" applyNumberFormat="1" applyFill="1" applyAlignment="1" applyProtection="1">
      <alignment horizontal="left"/>
    </xf>
    <xf numFmtId="0" fontId="3" fillId="0" borderId="0" xfId="0" applyNumberFormat="1" applyFont="1" applyFill="1" applyAlignment="1" applyProtection="1">
      <alignment horizontal="left"/>
    </xf>
    <xf numFmtId="0" fontId="3" fillId="0" borderId="0" xfId="0" applyNumberFormat="1" applyFont="1" applyFill="1" applyAlignment="1" applyProtection="1">
      <alignment horizontal="center"/>
    </xf>
    <xf numFmtId="0" fontId="0" fillId="0" borderId="0" xfId="0" applyNumberFormat="1" applyFill="1" applyAlignment="1" applyProtection="1">
      <alignment horizontal="center"/>
    </xf>
    <xf numFmtId="0" fontId="3" fillId="0" borderId="0" xfId="0" applyNumberFormat="1" applyFont="1" applyFill="1" applyAlignment="1" applyProtection="1">
      <alignment horizontal="center" vertical="center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left" vertical="center" wrapText="1"/>
    </xf>
    <xf numFmtId="1" fontId="6" fillId="2" borderId="27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/>
    </xf>
    <xf numFmtId="1" fontId="2" fillId="4" borderId="4" xfId="0" applyNumberFormat="1" applyFont="1" applyFill="1" applyBorder="1" applyAlignment="1" applyProtection="1">
      <alignment horizontal="left"/>
    </xf>
    <xf numFmtId="1" fontId="2" fillId="4" borderId="4" xfId="0" applyNumberFormat="1" applyFont="1" applyFill="1" applyBorder="1" applyAlignment="1" applyProtection="1">
      <alignment horizontal="left" vertical="center"/>
    </xf>
    <xf numFmtId="1" fontId="2" fillId="4" borderId="4" xfId="0" applyNumberFormat="1" applyFont="1" applyFill="1" applyBorder="1" applyAlignment="1" applyProtection="1">
      <alignment horizontal="center"/>
    </xf>
    <xf numFmtId="0" fontId="0" fillId="4" borderId="4" xfId="0" applyFill="1" applyBorder="1" applyAlignment="1" applyProtection="1">
      <alignment horizontal="center" vertical="center"/>
    </xf>
    <xf numFmtId="1" fontId="2" fillId="4" borderId="1" xfId="0" applyNumberFormat="1" applyFont="1" applyFill="1" applyBorder="1" applyAlignment="1" applyProtection="1">
      <alignment horizontal="left"/>
    </xf>
    <xf numFmtId="1" fontId="2" fillId="4" borderId="1" xfId="0" applyNumberFormat="1" applyFont="1" applyFill="1" applyBorder="1" applyAlignment="1" applyProtection="1">
      <alignment horizontal="left" vertical="center"/>
    </xf>
    <xf numFmtId="1" fontId="2" fillId="4" borderId="1" xfId="0" applyNumberFormat="1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center"/>
    </xf>
    <xf numFmtId="0" fontId="2" fillId="4" borderId="1" xfId="0" applyNumberFormat="1" applyFont="1" applyFill="1" applyBorder="1" applyAlignment="1" applyProtection="1">
      <alignment horizontal="left"/>
    </xf>
    <xf numFmtId="0" fontId="0" fillId="4" borderId="1" xfId="0" applyFill="1" applyBorder="1" applyProtection="1"/>
    <xf numFmtId="1" fontId="3" fillId="4" borderId="1" xfId="0" applyNumberFormat="1" applyFont="1" applyFill="1" applyBorder="1" applyAlignment="1" applyProtection="1">
      <alignment horizontal="center"/>
    </xf>
    <xf numFmtId="0" fontId="0" fillId="4" borderId="1" xfId="0" applyFon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/>
    </xf>
    <xf numFmtId="0" fontId="2" fillId="4" borderId="4" xfId="0" applyNumberFormat="1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center" vertical="center"/>
    </xf>
    <xf numFmtId="0" fontId="2" fillId="4" borderId="6" xfId="0" applyNumberFormat="1" applyFont="1" applyFill="1" applyBorder="1" applyAlignment="1" applyProtection="1">
      <alignment horizontal="center" vertical="center"/>
    </xf>
    <xf numFmtId="1" fontId="2" fillId="4" borderId="6" xfId="0" applyNumberFormat="1" applyFont="1" applyFill="1" applyBorder="1" applyAlignment="1" applyProtection="1">
      <alignment horizontal="left"/>
    </xf>
    <xf numFmtId="1" fontId="2" fillId="4" borderId="6" xfId="0" applyNumberFormat="1" applyFont="1" applyFill="1" applyBorder="1" applyAlignment="1" applyProtection="1">
      <alignment horizontal="left" vertical="center"/>
    </xf>
    <xf numFmtId="1" fontId="2" fillId="4" borderId="6" xfId="0" applyNumberFormat="1" applyFont="1" applyFill="1" applyBorder="1" applyAlignment="1" applyProtection="1">
      <alignment horizontal="center"/>
    </xf>
    <xf numFmtId="0" fontId="2" fillId="4" borderId="6" xfId="0" applyNumberFormat="1" applyFont="1" applyFill="1" applyBorder="1" applyAlignment="1" applyProtection="1">
      <alignment horizontal="center"/>
    </xf>
    <xf numFmtId="0" fontId="2" fillId="4" borderId="6" xfId="0" applyNumberFormat="1" applyFont="1" applyFill="1" applyBorder="1" applyAlignment="1" applyProtection="1">
      <alignment horizontal="left"/>
    </xf>
    <xf numFmtId="0" fontId="0" fillId="4" borderId="6" xfId="0" applyFill="1" applyBorder="1" applyAlignment="1" applyProtection="1">
      <alignment horizontal="center" vertical="center"/>
    </xf>
    <xf numFmtId="0" fontId="2" fillId="3" borderId="4" xfId="0" applyNumberFormat="1" applyFont="1" applyFill="1" applyBorder="1" applyAlignment="1" applyProtection="1">
      <alignment horizontal="center" vertical="center"/>
    </xf>
    <xf numFmtId="1" fontId="2" fillId="3" borderId="4" xfId="0" applyNumberFormat="1" applyFont="1" applyFill="1" applyBorder="1" applyAlignment="1" applyProtection="1">
      <alignment horizontal="left"/>
    </xf>
    <xf numFmtId="1" fontId="2" fillId="3" borderId="4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/>
    </xf>
    <xf numFmtId="0" fontId="2" fillId="3" borderId="4" xfId="0" applyNumberFormat="1" applyFont="1" applyFill="1" applyBorder="1" applyAlignment="1" applyProtection="1">
      <alignment horizontal="center"/>
    </xf>
    <xf numFmtId="0" fontId="2" fillId="3" borderId="4" xfId="0" applyNumberFormat="1" applyFont="1" applyFill="1" applyBorder="1" applyAlignment="1" applyProtection="1">
      <alignment horizontal="left"/>
    </xf>
    <xf numFmtId="0" fontId="2" fillId="3" borderId="1" xfId="0" applyNumberFormat="1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left"/>
    </xf>
    <xf numFmtId="1" fontId="2" fillId="3" borderId="1" xfId="0" applyNumberFormat="1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/>
    </xf>
    <xf numFmtId="1" fontId="4" fillId="3" borderId="1" xfId="0" applyNumberFormat="1" applyFont="1" applyFill="1" applyBorder="1" applyAlignment="1" applyProtection="1">
      <alignment horizontal="center"/>
    </xf>
    <xf numFmtId="1" fontId="5" fillId="3" borderId="1" xfId="0" applyNumberFormat="1" applyFont="1" applyFill="1" applyBorder="1" applyAlignment="1" applyProtection="1">
      <alignment horizontal="center" vertical="center"/>
    </xf>
    <xf numFmtId="1" fontId="5" fillId="3" borderId="4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1" fontId="3" fillId="3" borderId="1" xfId="0" applyNumberFormat="1" applyFont="1" applyFill="1" applyBorder="1" applyAlignment="1" applyProtection="1">
      <alignment horizontal="left"/>
    </xf>
    <xf numFmtId="1" fontId="3" fillId="3" borderId="1" xfId="0" applyNumberFormat="1" applyFont="1" applyFill="1" applyBorder="1" applyAlignment="1" applyProtection="1">
      <alignment horizontal="center"/>
    </xf>
    <xf numFmtId="1" fontId="2" fillId="3" borderId="1" xfId="0" applyNumberFormat="1" applyFont="1" applyFill="1" applyBorder="1" applyAlignment="1" applyProtection="1">
      <alignment horizontal="center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5" fillId="3" borderId="1" xfId="0" applyNumberFormat="1" applyFont="1" applyFill="1" applyBorder="1" applyAlignment="1" applyProtection="1">
      <alignment horizontal="center"/>
    </xf>
    <xf numFmtId="1" fontId="2" fillId="3" borderId="1" xfId="0" applyNumberFormat="1" applyFont="1" applyFill="1" applyBorder="1" applyProtection="1"/>
    <xf numFmtId="1" fontId="3" fillId="3" borderId="4" xfId="0" applyNumberFormat="1" applyFont="1" applyFill="1" applyBorder="1" applyAlignment="1" applyProtection="1">
      <alignment horizontal="left"/>
    </xf>
    <xf numFmtId="1" fontId="3" fillId="3" borderId="4" xfId="0" applyNumberFormat="1" applyFont="1" applyFill="1" applyBorder="1" applyAlignment="1" applyProtection="1">
      <alignment horizontal="center"/>
    </xf>
    <xf numFmtId="1" fontId="4" fillId="3" borderId="4" xfId="0" applyNumberFormat="1" applyFont="1" applyFill="1" applyBorder="1" applyAlignment="1" applyProtection="1">
      <alignment horizontal="center"/>
    </xf>
    <xf numFmtId="0" fontId="3" fillId="3" borderId="4" xfId="0" applyNumberFormat="1" applyFont="1" applyFill="1" applyBorder="1" applyAlignment="1" applyProtection="1">
      <alignment horizontal="center"/>
    </xf>
    <xf numFmtId="0" fontId="3" fillId="3" borderId="4" xfId="0" applyNumberFormat="1" applyFont="1" applyFill="1" applyBorder="1" applyAlignment="1" applyProtection="1">
      <alignment horizontal="center" vertical="center"/>
    </xf>
    <xf numFmtId="1" fontId="3" fillId="3" borderId="3" xfId="0" applyNumberFormat="1" applyFont="1" applyFill="1" applyBorder="1" applyAlignment="1" applyProtection="1">
      <alignment horizontal="left"/>
    </xf>
    <xf numFmtId="1" fontId="3" fillId="3" borderId="3" xfId="0" applyNumberFormat="1" applyFont="1" applyFill="1" applyBorder="1" applyAlignment="1" applyProtection="1">
      <alignment horizontal="center"/>
    </xf>
    <xf numFmtId="1" fontId="4" fillId="3" borderId="3" xfId="0" applyNumberFormat="1" applyFont="1" applyFill="1" applyBorder="1" applyAlignment="1" applyProtection="1">
      <alignment horizontal="center"/>
    </xf>
    <xf numFmtId="1" fontId="5" fillId="3" borderId="3" xfId="0" applyNumberFormat="1" applyFont="1" applyFill="1" applyBorder="1" applyAlignment="1" applyProtection="1">
      <alignment horizontal="center"/>
    </xf>
    <xf numFmtId="1" fontId="2" fillId="3" borderId="3" xfId="0" applyNumberFormat="1" applyFont="1" applyFill="1" applyBorder="1" applyAlignment="1" applyProtection="1">
      <alignment horizontal="left"/>
    </xf>
    <xf numFmtId="0" fontId="3" fillId="3" borderId="3" xfId="0" applyNumberFormat="1" applyFont="1" applyFill="1" applyBorder="1" applyAlignment="1" applyProtection="1">
      <alignment horizontal="center" vertical="center"/>
    </xf>
    <xf numFmtId="0" fontId="3" fillId="3" borderId="16" xfId="0" applyNumberFormat="1" applyFont="1" applyFill="1" applyBorder="1" applyAlignment="1" applyProtection="1">
      <alignment horizontal="center" vertical="center"/>
    </xf>
    <xf numFmtId="0" fontId="5" fillId="3" borderId="1" xfId="0" applyNumberFormat="1" applyFont="1" applyFill="1" applyBorder="1" applyAlignment="1" applyProtection="1">
      <alignment horizontal="center"/>
    </xf>
    <xf numFmtId="1" fontId="3" fillId="3" borderId="1" xfId="0" applyNumberFormat="1" applyFont="1" applyFill="1" applyBorder="1" applyAlignment="1" applyProtection="1">
      <alignment horizontal="center" vertical="center"/>
    </xf>
    <xf numFmtId="1" fontId="3" fillId="3" borderId="4" xfId="0" applyNumberFormat="1" applyFont="1" applyFill="1" applyBorder="1" applyAlignment="1" applyProtection="1">
      <alignment horizontal="center" vertical="center"/>
    </xf>
    <xf numFmtId="1" fontId="3" fillId="3" borderId="5" xfId="0" applyNumberFormat="1" applyFont="1" applyFill="1" applyBorder="1" applyAlignment="1" applyProtection="1">
      <alignment horizontal="center"/>
    </xf>
    <xf numFmtId="1" fontId="4" fillId="3" borderId="5" xfId="0" applyNumberFormat="1" applyFont="1" applyFill="1" applyBorder="1" applyAlignment="1" applyProtection="1">
      <alignment horizontal="center"/>
    </xf>
    <xf numFmtId="1" fontId="2" fillId="3" borderId="4" xfId="0" applyNumberFormat="1" applyFont="1" applyFill="1" applyBorder="1" applyProtection="1"/>
    <xf numFmtId="1" fontId="2" fillId="3" borderId="3" xfId="0" applyNumberFormat="1" applyFont="1" applyFill="1" applyBorder="1" applyProtection="1"/>
    <xf numFmtId="1" fontId="5" fillId="3" borderId="4" xfId="0" applyNumberFormat="1" applyFont="1" applyFill="1" applyBorder="1" applyAlignment="1" applyProtection="1">
      <alignment horizontal="center"/>
    </xf>
    <xf numFmtId="0" fontId="3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horizontal="left"/>
    </xf>
    <xf numFmtId="1" fontId="5" fillId="3" borderId="3" xfId="0" applyNumberFormat="1" applyFont="1" applyFill="1" applyBorder="1" applyAlignment="1" applyProtection="1">
      <alignment horizontal="center" vertical="center"/>
    </xf>
    <xf numFmtId="1" fontId="5" fillId="3" borderId="1" xfId="0" applyNumberFormat="1" applyFont="1" applyFill="1" applyBorder="1" applyAlignment="1" applyProtection="1">
      <alignment horizontal="left"/>
    </xf>
    <xf numFmtId="0" fontId="8" fillId="3" borderId="1" xfId="0" applyFont="1" applyFill="1" applyBorder="1" applyProtection="1"/>
    <xf numFmtId="1" fontId="2" fillId="3" borderId="1" xfId="0" applyNumberFormat="1" applyFont="1" applyFill="1" applyBorder="1" applyAlignment="1" applyProtection="1"/>
    <xf numFmtId="164" fontId="2" fillId="3" borderId="1" xfId="0" applyNumberFormat="1" applyFont="1" applyFill="1" applyBorder="1" applyAlignment="1" applyProtection="1">
      <alignment horizontal="left"/>
    </xf>
    <xf numFmtId="0" fontId="12" fillId="0" borderId="2" xfId="0" applyFont="1" applyBorder="1" applyAlignment="1" applyProtection="1">
      <alignment horizontal="center" vertical="center" wrapText="1"/>
    </xf>
    <xf numFmtId="4" fontId="0" fillId="4" borderId="4" xfId="0" applyNumberFormat="1" applyFill="1" applyBorder="1" applyAlignment="1" applyProtection="1">
      <alignment horizontal="right" vertical="center"/>
    </xf>
    <xf numFmtId="4" fontId="0" fillId="4" borderId="6" xfId="0" applyNumberFormat="1" applyFill="1" applyBorder="1" applyAlignment="1" applyProtection="1">
      <alignment horizontal="right" vertical="center"/>
    </xf>
    <xf numFmtId="4" fontId="2" fillId="3" borderId="4" xfId="0" applyNumberFormat="1" applyFont="1" applyFill="1" applyBorder="1" applyAlignment="1" applyProtection="1">
      <alignment horizontal="right" vertical="center"/>
    </xf>
    <xf numFmtId="4" fontId="0" fillId="0" borderId="26" xfId="0" applyNumberFormat="1" applyFill="1" applyBorder="1" applyAlignment="1" applyProtection="1">
      <alignment horizontal="right"/>
    </xf>
    <xf numFmtId="4" fontId="9" fillId="0" borderId="15" xfId="0" applyNumberFormat="1" applyFont="1" applyFill="1" applyBorder="1" applyAlignment="1" applyProtection="1">
      <alignment horizontal="right" vertical="center"/>
    </xf>
    <xf numFmtId="0" fontId="10" fillId="0" borderId="17" xfId="0" applyNumberFormat="1" applyFont="1" applyFill="1" applyBorder="1" applyAlignment="1"/>
    <xf numFmtId="0" fontId="10" fillId="0" borderId="18" xfId="0" applyNumberFormat="1" applyFont="1" applyFill="1" applyBorder="1" applyAlignment="1"/>
    <xf numFmtId="0" fontId="3" fillId="0" borderId="0" xfId="0" applyNumberFormat="1" applyFont="1" applyFill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2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 applyFill="1" applyProtection="1">
      <protection locked="0"/>
    </xf>
    <xf numFmtId="0" fontId="10" fillId="0" borderId="19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/>
    </xf>
    <xf numFmtId="3" fontId="0" fillId="4" borderId="6" xfId="0" applyNumberFormat="1" applyFill="1" applyBorder="1" applyAlignment="1" applyProtection="1">
      <alignment horizontal="center" vertical="center"/>
    </xf>
    <xf numFmtId="3" fontId="2" fillId="3" borderId="4" xfId="0" applyNumberFormat="1" applyFont="1" applyFill="1" applyBorder="1" applyAlignment="1" applyProtection="1">
      <alignment horizontal="center" vertical="center"/>
    </xf>
    <xf numFmtId="3" fontId="5" fillId="3" borderId="4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>
      <alignment horizontal="center"/>
    </xf>
    <xf numFmtId="0" fontId="7" fillId="0" borderId="0" xfId="0" applyNumberFormat="1" applyFont="1" applyFill="1" applyAlignment="1" applyProtection="1">
      <alignment horizontal="center" vertical="center"/>
    </xf>
    <xf numFmtId="1" fontId="2" fillId="4" borderId="4" xfId="0" applyNumberFormat="1" applyFont="1" applyFill="1" applyBorder="1" applyAlignment="1" applyProtection="1">
      <alignment horizontal="center" vertical="center"/>
    </xf>
    <xf numFmtId="1" fontId="2" fillId="4" borderId="1" xfId="0" applyNumberFormat="1" applyFont="1" applyFill="1" applyBorder="1" applyAlignment="1" applyProtection="1">
      <alignment horizontal="center" vertical="center"/>
    </xf>
    <xf numFmtId="1" fontId="2" fillId="4" borderId="6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1" fontId="6" fillId="5" borderId="23" xfId="0" applyNumberFormat="1" applyFont="1" applyFill="1" applyBorder="1" applyAlignment="1">
      <alignment horizontal="center" vertical="center" wrapText="1"/>
    </xf>
    <xf numFmtId="1" fontId="2" fillId="5" borderId="24" xfId="0" applyNumberFormat="1" applyFont="1" applyFill="1" applyBorder="1" applyAlignment="1">
      <alignment horizontal="center" vertical="center" wrapText="1"/>
    </xf>
    <xf numFmtId="1" fontId="2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0" fillId="2" borderId="1" xfId="0" applyNumberFormat="1" applyFill="1" applyBorder="1" applyAlignment="1">
      <alignment horizontal="right"/>
    </xf>
    <xf numFmtId="1" fontId="2" fillId="2" borderId="3" xfId="0" applyNumberFormat="1" applyFont="1" applyFill="1" applyBorder="1" applyAlignment="1" applyProtection="1">
      <alignment horizontal="center" vertical="center" wrapText="1"/>
    </xf>
    <xf numFmtId="1" fontId="6" fillId="2" borderId="2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/>
    </xf>
    <xf numFmtId="0" fontId="2" fillId="4" borderId="22" xfId="0" applyNumberFormat="1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left" vertical="center"/>
    </xf>
    <xf numFmtId="0" fontId="2" fillId="4" borderId="21" xfId="0" applyNumberFormat="1" applyFont="1" applyFill="1" applyBorder="1" applyAlignment="1">
      <alignment horizontal="left" vertical="center"/>
    </xf>
    <xf numFmtId="0" fontId="0" fillId="3" borderId="31" xfId="0" applyNumberFormat="1" applyFont="1" applyFill="1" applyBorder="1" applyAlignment="1">
      <alignment horizontal="left" wrapText="1"/>
    </xf>
    <xf numFmtId="0" fontId="0" fillId="3" borderId="32" xfId="0" applyNumberFormat="1" applyFont="1" applyFill="1" applyBorder="1" applyAlignment="1">
      <alignment horizontal="left" wrapText="1"/>
    </xf>
    <xf numFmtId="0" fontId="0" fillId="3" borderId="33" xfId="0" applyNumberFormat="1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center"/>
    </xf>
    <xf numFmtId="0" fontId="7" fillId="2" borderId="29" xfId="0" applyNumberFormat="1" applyFont="1" applyFill="1" applyBorder="1" applyAlignment="1">
      <alignment horizontal="left" vertical="center" wrapText="1"/>
    </xf>
    <xf numFmtId="0" fontId="7" fillId="2" borderId="30" xfId="0" applyNumberFormat="1" applyFont="1" applyFill="1" applyBorder="1" applyAlignment="1">
      <alignment horizontal="left" vertical="center" wrapText="1"/>
    </xf>
    <xf numFmtId="0" fontId="7" fillId="2" borderId="20" xfId="0" applyNumberFormat="1" applyFont="1" applyFill="1" applyBorder="1" applyAlignment="1">
      <alignment horizontal="left" vertical="center" wrapText="1"/>
    </xf>
    <xf numFmtId="1" fontId="2" fillId="2" borderId="7" xfId="0" applyNumberFormat="1" applyFont="1" applyFill="1" applyBorder="1" applyAlignment="1">
      <alignment horizontal="left" vertical="center" wrapText="1"/>
    </xf>
    <xf numFmtId="1" fontId="2" fillId="2" borderId="13" xfId="0" applyNumberFormat="1" applyFont="1" applyFill="1" applyBorder="1" applyAlignment="1">
      <alignment horizontal="left" vertical="center" wrapText="1"/>
    </xf>
    <xf numFmtId="1" fontId="2" fillId="2" borderId="8" xfId="0" applyNumberFormat="1" applyFont="1" applyFill="1" applyBorder="1" applyAlignment="1">
      <alignment horizontal="left" vertical="center" wrapText="1"/>
    </xf>
    <xf numFmtId="1" fontId="2" fillId="2" borderId="9" xfId="0" applyNumberFormat="1" applyFont="1" applyFill="1" applyBorder="1" applyAlignment="1">
      <alignment horizontal="left" vertical="center" wrapText="1"/>
    </xf>
    <xf numFmtId="1" fontId="2" fillId="2" borderId="14" xfId="0" applyNumberFormat="1" applyFont="1" applyFill="1" applyBorder="1" applyAlignment="1">
      <alignment horizontal="left" vertical="center" wrapText="1"/>
    </xf>
    <xf numFmtId="1" fontId="2" fillId="2" borderId="10" xfId="0" applyNumberFormat="1" applyFont="1" applyFill="1" applyBorder="1" applyAlignment="1">
      <alignment horizontal="left" vertical="center" wrapText="1"/>
    </xf>
    <xf numFmtId="1" fontId="2" fillId="2" borderId="28" xfId="0" applyNumberFormat="1" applyFont="1" applyFill="1" applyBorder="1" applyAlignment="1">
      <alignment horizontal="left" vertical="center" wrapText="1"/>
    </xf>
    <xf numFmtId="1" fontId="2" fillId="2" borderId="0" xfId="0" applyNumberFormat="1" applyFont="1" applyFill="1" applyBorder="1" applyAlignment="1">
      <alignment horizontal="left" vertical="center" wrapText="1"/>
    </xf>
    <xf numFmtId="1" fontId="2" fillId="2" borderId="26" xfId="0" applyNumberFormat="1" applyFont="1" applyFill="1" applyBorder="1" applyAlignment="1">
      <alignment horizontal="left" vertical="center" wrapText="1"/>
    </xf>
    <xf numFmtId="0" fontId="0" fillId="2" borderId="5" xfId="0" applyNumberFormat="1" applyFill="1" applyBorder="1" applyAlignment="1">
      <alignment horizontal="left" vertical="center" wrapText="1"/>
    </xf>
    <xf numFmtId="0" fontId="0" fillId="2" borderId="11" xfId="0" applyNumberFormat="1" applyFill="1" applyBorder="1" applyAlignment="1">
      <alignment horizontal="left" vertical="center" wrapText="1"/>
    </xf>
    <xf numFmtId="0" fontId="0" fillId="2" borderId="12" xfId="0" applyNumberFormat="1" applyFill="1" applyBorder="1" applyAlignment="1">
      <alignment horizontal="left" vertical="center" wrapText="1"/>
    </xf>
    <xf numFmtId="0" fontId="0" fillId="3" borderId="1" xfId="0" applyNumberFormat="1" applyFont="1" applyFill="1" applyBorder="1" applyAlignment="1">
      <alignment horizontal="left"/>
    </xf>
  </cellXfs>
  <cellStyles count="4">
    <cellStyle name="Normal" xfId="0" builtinId="0"/>
    <cellStyle name="Normal 2" xfId="1"/>
    <cellStyle name="Normal 6" xfId="2"/>
    <cellStyle name="Normal 7" xf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6"/>
  <sheetViews>
    <sheetView workbookViewId="0">
      <pane ySplit="2" topLeftCell="A3" activePane="bottomLeft" state="frozen"/>
      <selection pane="bottomLeft" activeCell="D81" sqref="D81"/>
    </sheetView>
  </sheetViews>
  <sheetFormatPr defaultColWidth="8.140625" defaultRowHeight="15" x14ac:dyDescent="0.25"/>
  <cols>
    <col min="1" max="1" width="3.85546875" style="3" customWidth="1"/>
    <col min="2" max="2" width="22.140625" style="3" customWidth="1"/>
    <col min="3" max="3" width="18.7109375" style="6" customWidth="1"/>
    <col min="4" max="4" width="10.85546875" style="9" bestFit="1" customWidth="1"/>
    <col min="5" max="5" width="8.140625" style="7" customWidth="1"/>
    <col min="6" max="6" width="6.85546875" style="8" customWidth="1"/>
    <col min="7" max="7" width="17.28515625" style="7" customWidth="1"/>
    <col min="8" max="8" width="23.5703125" style="9" customWidth="1"/>
    <col min="9" max="9" width="9.7109375" style="10" customWidth="1"/>
    <col min="10" max="10" width="9.42578125" style="10" customWidth="1"/>
    <col min="11" max="11" width="11.5703125" style="9" customWidth="1"/>
    <col min="12" max="12" width="17.85546875" style="9" customWidth="1"/>
    <col min="13" max="18" width="8.140625" style="3"/>
    <col min="19" max="19" width="12.140625" style="3" customWidth="1"/>
    <col min="20" max="224" width="8.140625" style="3"/>
    <col min="225" max="225" width="5.28515625" style="3" customWidth="1"/>
    <col min="226" max="226" width="22.7109375" style="3" bestFit="1" customWidth="1"/>
    <col min="227" max="227" width="18.7109375" style="3" customWidth="1"/>
    <col min="228" max="228" width="15.28515625" style="3" customWidth="1"/>
    <col min="229" max="229" width="9.140625" style="3" customWidth="1"/>
    <col min="230" max="230" width="18.140625" style="3" bestFit="1" customWidth="1"/>
    <col min="231" max="231" width="11.140625" style="3" customWidth="1"/>
    <col min="232" max="232" width="13.5703125" style="3" customWidth="1"/>
    <col min="233" max="233" width="7.140625" style="3" customWidth="1"/>
    <col min="234" max="244" width="0" style="3" hidden="1" customWidth="1"/>
    <col min="245" max="245" width="14.140625" style="3" customWidth="1"/>
    <col min="246" max="246" width="16" style="3" customWidth="1"/>
    <col min="247" max="247" width="14.140625" style="3" customWidth="1"/>
    <col min="248" max="248" width="9.7109375" style="3" customWidth="1"/>
    <col min="249" max="249" width="7" style="3" customWidth="1"/>
    <col min="250" max="250" width="16.42578125" style="3" customWidth="1"/>
    <col min="251" max="251" width="14.85546875" style="3" customWidth="1"/>
    <col min="252" max="252" width="23.140625" style="3" bestFit="1" customWidth="1"/>
    <col min="253" max="253" width="21.42578125" style="3" bestFit="1" customWidth="1"/>
    <col min="254" max="254" width="11.7109375" style="3" customWidth="1"/>
    <col min="255" max="255" width="9.28515625" style="3" customWidth="1"/>
    <col min="256" max="256" width="6.28515625" style="3" customWidth="1"/>
    <col min="257" max="257" width="8.140625" style="3"/>
    <col min="258" max="258" width="14.5703125" style="3" bestFit="1" customWidth="1"/>
    <col min="259" max="259" width="8.140625" style="3"/>
    <col min="260" max="260" width="33" style="3" customWidth="1"/>
    <col min="261" max="261" width="51.28515625" style="3" bestFit="1" customWidth="1"/>
    <col min="262" max="262" width="10.85546875" style="3" bestFit="1" customWidth="1"/>
    <col min="263" max="263" width="12.7109375" style="3" bestFit="1" customWidth="1"/>
    <col min="264" max="265" width="0" style="3" hidden="1" customWidth="1"/>
    <col min="266" max="267" width="8.85546875" style="3" customWidth="1"/>
    <col min="268" max="480" width="8.140625" style="3"/>
    <col min="481" max="481" width="5.28515625" style="3" customWidth="1"/>
    <col min="482" max="482" width="22.7109375" style="3" bestFit="1" customWidth="1"/>
    <col min="483" max="483" width="18.7109375" style="3" customWidth="1"/>
    <col min="484" max="484" width="15.28515625" style="3" customWidth="1"/>
    <col min="485" max="485" width="9.140625" style="3" customWidth="1"/>
    <col min="486" max="486" width="18.140625" style="3" bestFit="1" customWidth="1"/>
    <col min="487" max="487" width="11.140625" style="3" customWidth="1"/>
    <col min="488" max="488" width="13.5703125" style="3" customWidth="1"/>
    <col min="489" max="489" width="7.140625" style="3" customWidth="1"/>
    <col min="490" max="500" width="0" style="3" hidden="1" customWidth="1"/>
    <col min="501" max="501" width="14.140625" style="3" customWidth="1"/>
    <col min="502" max="502" width="16" style="3" customWidth="1"/>
    <col min="503" max="503" width="14.140625" style="3" customWidth="1"/>
    <col min="504" max="504" width="9.7109375" style="3" customWidth="1"/>
    <col min="505" max="505" width="7" style="3" customWidth="1"/>
    <col min="506" max="506" width="16.42578125" style="3" customWidth="1"/>
    <col min="507" max="507" width="14.85546875" style="3" customWidth="1"/>
    <col min="508" max="508" width="23.140625" style="3" bestFit="1" customWidth="1"/>
    <col min="509" max="509" width="21.42578125" style="3" bestFit="1" customWidth="1"/>
    <col min="510" max="510" width="11.7109375" style="3" customWidth="1"/>
    <col min="511" max="511" width="9.28515625" style="3" customWidth="1"/>
    <col min="512" max="512" width="6.28515625" style="3" customWidth="1"/>
    <col min="513" max="513" width="8.140625" style="3"/>
    <col min="514" max="514" width="14.5703125" style="3" bestFit="1" customWidth="1"/>
    <col min="515" max="515" width="8.140625" style="3"/>
    <col min="516" max="516" width="33" style="3" customWidth="1"/>
    <col min="517" max="517" width="51.28515625" style="3" bestFit="1" customWidth="1"/>
    <col min="518" max="518" width="10.85546875" style="3" bestFit="1" customWidth="1"/>
    <col min="519" max="519" width="12.7109375" style="3" bestFit="1" customWidth="1"/>
    <col min="520" max="521" width="0" style="3" hidden="1" customWidth="1"/>
    <col min="522" max="523" width="8.85546875" style="3" customWidth="1"/>
    <col min="524" max="736" width="8.140625" style="3"/>
    <col min="737" max="737" width="5.28515625" style="3" customWidth="1"/>
    <col min="738" max="738" width="22.7109375" style="3" bestFit="1" customWidth="1"/>
    <col min="739" max="739" width="18.7109375" style="3" customWidth="1"/>
    <col min="740" max="740" width="15.28515625" style="3" customWidth="1"/>
    <col min="741" max="741" width="9.140625" style="3" customWidth="1"/>
    <col min="742" max="742" width="18.140625" style="3" bestFit="1" customWidth="1"/>
    <col min="743" max="743" width="11.140625" style="3" customWidth="1"/>
    <col min="744" max="744" width="13.5703125" style="3" customWidth="1"/>
    <col min="745" max="745" width="7.140625" style="3" customWidth="1"/>
    <col min="746" max="756" width="0" style="3" hidden="1" customWidth="1"/>
    <col min="757" max="757" width="14.140625" style="3" customWidth="1"/>
    <col min="758" max="758" width="16" style="3" customWidth="1"/>
    <col min="759" max="759" width="14.140625" style="3" customWidth="1"/>
    <col min="760" max="760" width="9.7109375" style="3" customWidth="1"/>
    <col min="761" max="761" width="7" style="3" customWidth="1"/>
    <col min="762" max="762" width="16.42578125" style="3" customWidth="1"/>
    <col min="763" max="763" width="14.85546875" style="3" customWidth="1"/>
    <col min="764" max="764" width="23.140625" style="3" bestFit="1" customWidth="1"/>
    <col min="765" max="765" width="21.42578125" style="3" bestFit="1" customWidth="1"/>
    <col min="766" max="766" width="11.7109375" style="3" customWidth="1"/>
    <col min="767" max="767" width="9.28515625" style="3" customWidth="1"/>
    <col min="768" max="768" width="6.28515625" style="3" customWidth="1"/>
    <col min="769" max="769" width="8.140625" style="3"/>
    <col min="770" max="770" width="14.5703125" style="3" bestFit="1" customWidth="1"/>
    <col min="771" max="771" width="8.140625" style="3"/>
    <col min="772" max="772" width="33" style="3" customWidth="1"/>
    <col min="773" max="773" width="51.28515625" style="3" bestFit="1" customWidth="1"/>
    <col min="774" max="774" width="10.85546875" style="3" bestFit="1" customWidth="1"/>
    <col min="775" max="775" width="12.7109375" style="3" bestFit="1" customWidth="1"/>
    <col min="776" max="777" width="0" style="3" hidden="1" customWidth="1"/>
    <col min="778" max="779" width="8.85546875" style="3" customWidth="1"/>
    <col min="780" max="992" width="8.140625" style="3"/>
    <col min="993" max="993" width="5.28515625" style="3" customWidth="1"/>
    <col min="994" max="994" width="22.7109375" style="3" bestFit="1" customWidth="1"/>
    <col min="995" max="995" width="18.7109375" style="3" customWidth="1"/>
    <col min="996" max="996" width="15.28515625" style="3" customWidth="1"/>
    <col min="997" max="997" width="9.140625" style="3" customWidth="1"/>
    <col min="998" max="998" width="18.140625" style="3" bestFit="1" customWidth="1"/>
    <col min="999" max="999" width="11.140625" style="3" customWidth="1"/>
    <col min="1000" max="1000" width="13.5703125" style="3" customWidth="1"/>
    <col min="1001" max="1001" width="7.140625" style="3" customWidth="1"/>
    <col min="1002" max="1012" width="0" style="3" hidden="1" customWidth="1"/>
    <col min="1013" max="1013" width="14.140625" style="3" customWidth="1"/>
    <col min="1014" max="1014" width="16" style="3" customWidth="1"/>
    <col min="1015" max="1015" width="14.140625" style="3" customWidth="1"/>
    <col min="1016" max="1016" width="9.7109375" style="3" customWidth="1"/>
    <col min="1017" max="1017" width="7" style="3" customWidth="1"/>
    <col min="1018" max="1018" width="16.42578125" style="3" customWidth="1"/>
    <col min="1019" max="1019" width="14.85546875" style="3" customWidth="1"/>
    <col min="1020" max="1020" width="23.140625" style="3" bestFit="1" customWidth="1"/>
    <col min="1021" max="1021" width="21.42578125" style="3" bestFit="1" customWidth="1"/>
    <col min="1022" max="1022" width="11.7109375" style="3" customWidth="1"/>
    <col min="1023" max="1023" width="9.28515625" style="3" customWidth="1"/>
    <col min="1024" max="1024" width="6.28515625" style="3" customWidth="1"/>
    <col min="1025" max="1025" width="8.140625" style="3"/>
    <col min="1026" max="1026" width="14.5703125" style="3" bestFit="1" customWidth="1"/>
    <col min="1027" max="1027" width="8.140625" style="3"/>
    <col min="1028" max="1028" width="33" style="3" customWidth="1"/>
    <col min="1029" max="1029" width="51.28515625" style="3" bestFit="1" customWidth="1"/>
    <col min="1030" max="1030" width="10.85546875" style="3" bestFit="1" customWidth="1"/>
    <col min="1031" max="1031" width="12.7109375" style="3" bestFit="1" customWidth="1"/>
    <col min="1032" max="1033" width="0" style="3" hidden="1" customWidth="1"/>
    <col min="1034" max="1035" width="8.85546875" style="3" customWidth="1"/>
    <col min="1036" max="1248" width="8.140625" style="3"/>
    <col min="1249" max="1249" width="5.28515625" style="3" customWidth="1"/>
    <col min="1250" max="1250" width="22.7109375" style="3" bestFit="1" customWidth="1"/>
    <col min="1251" max="1251" width="18.7109375" style="3" customWidth="1"/>
    <col min="1252" max="1252" width="15.28515625" style="3" customWidth="1"/>
    <col min="1253" max="1253" width="9.140625" style="3" customWidth="1"/>
    <col min="1254" max="1254" width="18.140625" style="3" bestFit="1" customWidth="1"/>
    <col min="1255" max="1255" width="11.140625" style="3" customWidth="1"/>
    <col min="1256" max="1256" width="13.5703125" style="3" customWidth="1"/>
    <col min="1257" max="1257" width="7.140625" style="3" customWidth="1"/>
    <col min="1258" max="1268" width="0" style="3" hidden="1" customWidth="1"/>
    <col min="1269" max="1269" width="14.140625" style="3" customWidth="1"/>
    <col min="1270" max="1270" width="16" style="3" customWidth="1"/>
    <col min="1271" max="1271" width="14.140625" style="3" customWidth="1"/>
    <col min="1272" max="1272" width="9.7109375" style="3" customWidth="1"/>
    <col min="1273" max="1273" width="7" style="3" customWidth="1"/>
    <col min="1274" max="1274" width="16.42578125" style="3" customWidth="1"/>
    <col min="1275" max="1275" width="14.85546875" style="3" customWidth="1"/>
    <col min="1276" max="1276" width="23.140625" style="3" bestFit="1" customWidth="1"/>
    <col min="1277" max="1277" width="21.42578125" style="3" bestFit="1" customWidth="1"/>
    <col min="1278" max="1278" width="11.7109375" style="3" customWidth="1"/>
    <col min="1279" max="1279" width="9.28515625" style="3" customWidth="1"/>
    <col min="1280" max="1280" width="6.28515625" style="3" customWidth="1"/>
    <col min="1281" max="1281" width="8.140625" style="3"/>
    <col min="1282" max="1282" width="14.5703125" style="3" bestFit="1" customWidth="1"/>
    <col min="1283" max="1283" width="8.140625" style="3"/>
    <col min="1284" max="1284" width="33" style="3" customWidth="1"/>
    <col min="1285" max="1285" width="51.28515625" style="3" bestFit="1" customWidth="1"/>
    <col min="1286" max="1286" width="10.85546875" style="3" bestFit="1" customWidth="1"/>
    <col min="1287" max="1287" width="12.7109375" style="3" bestFit="1" customWidth="1"/>
    <col min="1288" max="1289" width="0" style="3" hidden="1" customWidth="1"/>
    <col min="1290" max="1291" width="8.85546875" style="3" customWidth="1"/>
    <col min="1292" max="1504" width="8.140625" style="3"/>
    <col min="1505" max="1505" width="5.28515625" style="3" customWidth="1"/>
    <col min="1506" max="1506" width="22.7109375" style="3" bestFit="1" customWidth="1"/>
    <col min="1507" max="1507" width="18.7109375" style="3" customWidth="1"/>
    <col min="1508" max="1508" width="15.28515625" style="3" customWidth="1"/>
    <col min="1509" max="1509" width="9.140625" style="3" customWidth="1"/>
    <col min="1510" max="1510" width="18.140625" style="3" bestFit="1" customWidth="1"/>
    <col min="1511" max="1511" width="11.140625" style="3" customWidth="1"/>
    <col min="1512" max="1512" width="13.5703125" style="3" customWidth="1"/>
    <col min="1513" max="1513" width="7.140625" style="3" customWidth="1"/>
    <col min="1514" max="1524" width="0" style="3" hidden="1" customWidth="1"/>
    <col min="1525" max="1525" width="14.140625" style="3" customWidth="1"/>
    <col min="1526" max="1526" width="16" style="3" customWidth="1"/>
    <col min="1527" max="1527" width="14.140625" style="3" customWidth="1"/>
    <col min="1528" max="1528" width="9.7109375" style="3" customWidth="1"/>
    <col min="1529" max="1529" width="7" style="3" customWidth="1"/>
    <col min="1530" max="1530" width="16.42578125" style="3" customWidth="1"/>
    <col min="1531" max="1531" width="14.85546875" style="3" customWidth="1"/>
    <col min="1532" max="1532" width="23.140625" style="3" bestFit="1" customWidth="1"/>
    <col min="1533" max="1533" width="21.42578125" style="3" bestFit="1" customWidth="1"/>
    <col min="1534" max="1534" width="11.7109375" style="3" customWidth="1"/>
    <col min="1535" max="1535" width="9.28515625" style="3" customWidth="1"/>
    <col min="1536" max="1536" width="6.28515625" style="3" customWidth="1"/>
    <col min="1537" max="1537" width="8.140625" style="3"/>
    <col min="1538" max="1538" width="14.5703125" style="3" bestFit="1" customWidth="1"/>
    <col min="1539" max="1539" width="8.140625" style="3"/>
    <col min="1540" max="1540" width="33" style="3" customWidth="1"/>
    <col min="1541" max="1541" width="51.28515625" style="3" bestFit="1" customWidth="1"/>
    <col min="1542" max="1542" width="10.85546875" style="3" bestFit="1" customWidth="1"/>
    <col min="1543" max="1543" width="12.7109375" style="3" bestFit="1" customWidth="1"/>
    <col min="1544" max="1545" width="0" style="3" hidden="1" customWidth="1"/>
    <col min="1546" max="1547" width="8.85546875" style="3" customWidth="1"/>
    <col min="1548" max="1760" width="8.140625" style="3"/>
    <col min="1761" max="1761" width="5.28515625" style="3" customWidth="1"/>
    <col min="1762" max="1762" width="22.7109375" style="3" bestFit="1" customWidth="1"/>
    <col min="1763" max="1763" width="18.7109375" style="3" customWidth="1"/>
    <col min="1764" max="1764" width="15.28515625" style="3" customWidth="1"/>
    <col min="1765" max="1765" width="9.140625" style="3" customWidth="1"/>
    <col min="1766" max="1766" width="18.140625" style="3" bestFit="1" customWidth="1"/>
    <col min="1767" max="1767" width="11.140625" style="3" customWidth="1"/>
    <col min="1768" max="1768" width="13.5703125" style="3" customWidth="1"/>
    <col min="1769" max="1769" width="7.140625" style="3" customWidth="1"/>
    <col min="1770" max="1780" width="0" style="3" hidden="1" customWidth="1"/>
    <col min="1781" max="1781" width="14.140625" style="3" customWidth="1"/>
    <col min="1782" max="1782" width="16" style="3" customWidth="1"/>
    <col min="1783" max="1783" width="14.140625" style="3" customWidth="1"/>
    <col min="1784" max="1784" width="9.7109375" style="3" customWidth="1"/>
    <col min="1785" max="1785" width="7" style="3" customWidth="1"/>
    <col min="1786" max="1786" width="16.42578125" style="3" customWidth="1"/>
    <col min="1787" max="1787" width="14.85546875" style="3" customWidth="1"/>
    <col min="1788" max="1788" width="23.140625" style="3" bestFit="1" customWidth="1"/>
    <col min="1789" max="1789" width="21.42578125" style="3" bestFit="1" customWidth="1"/>
    <col min="1790" max="1790" width="11.7109375" style="3" customWidth="1"/>
    <col min="1791" max="1791" width="9.28515625" style="3" customWidth="1"/>
    <col min="1792" max="1792" width="6.28515625" style="3" customWidth="1"/>
    <col min="1793" max="1793" width="8.140625" style="3"/>
    <col min="1794" max="1794" width="14.5703125" style="3" bestFit="1" customWidth="1"/>
    <col min="1795" max="1795" width="8.140625" style="3"/>
    <col min="1796" max="1796" width="33" style="3" customWidth="1"/>
    <col min="1797" max="1797" width="51.28515625" style="3" bestFit="1" customWidth="1"/>
    <col min="1798" max="1798" width="10.85546875" style="3" bestFit="1" customWidth="1"/>
    <col min="1799" max="1799" width="12.7109375" style="3" bestFit="1" customWidth="1"/>
    <col min="1800" max="1801" width="0" style="3" hidden="1" customWidth="1"/>
    <col min="1802" max="1803" width="8.85546875" style="3" customWidth="1"/>
    <col min="1804" max="2016" width="8.140625" style="3"/>
    <col min="2017" max="2017" width="5.28515625" style="3" customWidth="1"/>
    <col min="2018" max="2018" width="22.7109375" style="3" bestFit="1" customWidth="1"/>
    <col min="2019" max="2019" width="18.7109375" style="3" customWidth="1"/>
    <col min="2020" max="2020" width="15.28515625" style="3" customWidth="1"/>
    <col min="2021" max="2021" width="9.140625" style="3" customWidth="1"/>
    <col min="2022" max="2022" width="18.140625" style="3" bestFit="1" customWidth="1"/>
    <col min="2023" max="2023" width="11.140625" style="3" customWidth="1"/>
    <col min="2024" max="2024" width="13.5703125" style="3" customWidth="1"/>
    <col min="2025" max="2025" width="7.140625" style="3" customWidth="1"/>
    <col min="2026" max="2036" width="0" style="3" hidden="1" customWidth="1"/>
    <col min="2037" max="2037" width="14.140625" style="3" customWidth="1"/>
    <col min="2038" max="2038" width="16" style="3" customWidth="1"/>
    <col min="2039" max="2039" width="14.140625" style="3" customWidth="1"/>
    <col min="2040" max="2040" width="9.7109375" style="3" customWidth="1"/>
    <col min="2041" max="2041" width="7" style="3" customWidth="1"/>
    <col min="2042" max="2042" width="16.42578125" style="3" customWidth="1"/>
    <col min="2043" max="2043" width="14.85546875" style="3" customWidth="1"/>
    <col min="2044" max="2044" width="23.140625" style="3" bestFit="1" customWidth="1"/>
    <col min="2045" max="2045" width="21.42578125" style="3" bestFit="1" customWidth="1"/>
    <col min="2046" max="2046" width="11.7109375" style="3" customWidth="1"/>
    <col min="2047" max="2047" width="9.28515625" style="3" customWidth="1"/>
    <col min="2048" max="2048" width="6.28515625" style="3" customWidth="1"/>
    <col min="2049" max="2049" width="8.140625" style="3"/>
    <col min="2050" max="2050" width="14.5703125" style="3" bestFit="1" customWidth="1"/>
    <col min="2051" max="2051" width="8.140625" style="3"/>
    <col min="2052" max="2052" width="33" style="3" customWidth="1"/>
    <col min="2053" max="2053" width="51.28515625" style="3" bestFit="1" customWidth="1"/>
    <col min="2054" max="2054" width="10.85546875" style="3" bestFit="1" customWidth="1"/>
    <col min="2055" max="2055" width="12.7109375" style="3" bestFit="1" customWidth="1"/>
    <col min="2056" max="2057" width="0" style="3" hidden="1" customWidth="1"/>
    <col min="2058" max="2059" width="8.85546875" style="3" customWidth="1"/>
    <col min="2060" max="2272" width="8.140625" style="3"/>
    <col min="2273" max="2273" width="5.28515625" style="3" customWidth="1"/>
    <col min="2274" max="2274" width="22.7109375" style="3" bestFit="1" customWidth="1"/>
    <col min="2275" max="2275" width="18.7109375" style="3" customWidth="1"/>
    <col min="2276" max="2276" width="15.28515625" style="3" customWidth="1"/>
    <col min="2277" max="2277" width="9.140625" style="3" customWidth="1"/>
    <col min="2278" max="2278" width="18.140625" style="3" bestFit="1" customWidth="1"/>
    <col min="2279" max="2279" width="11.140625" style="3" customWidth="1"/>
    <col min="2280" max="2280" width="13.5703125" style="3" customWidth="1"/>
    <col min="2281" max="2281" width="7.140625" style="3" customWidth="1"/>
    <col min="2282" max="2292" width="0" style="3" hidden="1" customWidth="1"/>
    <col min="2293" max="2293" width="14.140625" style="3" customWidth="1"/>
    <col min="2294" max="2294" width="16" style="3" customWidth="1"/>
    <col min="2295" max="2295" width="14.140625" style="3" customWidth="1"/>
    <col min="2296" max="2296" width="9.7109375" style="3" customWidth="1"/>
    <col min="2297" max="2297" width="7" style="3" customWidth="1"/>
    <col min="2298" max="2298" width="16.42578125" style="3" customWidth="1"/>
    <col min="2299" max="2299" width="14.85546875" style="3" customWidth="1"/>
    <col min="2300" max="2300" width="23.140625" style="3" bestFit="1" customWidth="1"/>
    <col min="2301" max="2301" width="21.42578125" style="3" bestFit="1" customWidth="1"/>
    <col min="2302" max="2302" width="11.7109375" style="3" customWidth="1"/>
    <col min="2303" max="2303" width="9.28515625" style="3" customWidth="1"/>
    <col min="2304" max="2304" width="6.28515625" style="3" customWidth="1"/>
    <col min="2305" max="2305" width="8.140625" style="3"/>
    <col min="2306" max="2306" width="14.5703125" style="3" bestFit="1" customWidth="1"/>
    <col min="2307" max="2307" width="8.140625" style="3"/>
    <col min="2308" max="2308" width="33" style="3" customWidth="1"/>
    <col min="2309" max="2309" width="51.28515625" style="3" bestFit="1" customWidth="1"/>
    <col min="2310" max="2310" width="10.85546875" style="3" bestFit="1" customWidth="1"/>
    <col min="2311" max="2311" width="12.7109375" style="3" bestFit="1" customWidth="1"/>
    <col min="2312" max="2313" width="0" style="3" hidden="1" customWidth="1"/>
    <col min="2314" max="2315" width="8.85546875" style="3" customWidth="1"/>
    <col min="2316" max="2528" width="8.140625" style="3"/>
    <col min="2529" max="2529" width="5.28515625" style="3" customWidth="1"/>
    <col min="2530" max="2530" width="22.7109375" style="3" bestFit="1" customWidth="1"/>
    <col min="2531" max="2531" width="18.7109375" style="3" customWidth="1"/>
    <col min="2532" max="2532" width="15.28515625" style="3" customWidth="1"/>
    <col min="2533" max="2533" width="9.140625" style="3" customWidth="1"/>
    <col min="2534" max="2534" width="18.140625" style="3" bestFit="1" customWidth="1"/>
    <col min="2535" max="2535" width="11.140625" style="3" customWidth="1"/>
    <col min="2536" max="2536" width="13.5703125" style="3" customWidth="1"/>
    <col min="2537" max="2537" width="7.140625" style="3" customWidth="1"/>
    <col min="2538" max="2548" width="0" style="3" hidden="1" customWidth="1"/>
    <col min="2549" max="2549" width="14.140625" style="3" customWidth="1"/>
    <col min="2550" max="2550" width="16" style="3" customWidth="1"/>
    <col min="2551" max="2551" width="14.140625" style="3" customWidth="1"/>
    <col min="2552" max="2552" width="9.7109375" style="3" customWidth="1"/>
    <col min="2553" max="2553" width="7" style="3" customWidth="1"/>
    <col min="2554" max="2554" width="16.42578125" style="3" customWidth="1"/>
    <col min="2555" max="2555" width="14.85546875" style="3" customWidth="1"/>
    <col min="2556" max="2556" width="23.140625" style="3" bestFit="1" customWidth="1"/>
    <col min="2557" max="2557" width="21.42578125" style="3" bestFit="1" customWidth="1"/>
    <col min="2558" max="2558" width="11.7109375" style="3" customWidth="1"/>
    <col min="2559" max="2559" width="9.28515625" style="3" customWidth="1"/>
    <col min="2560" max="2560" width="6.28515625" style="3" customWidth="1"/>
    <col min="2561" max="2561" width="8.140625" style="3"/>
    <col min="2562" max="2562" width="14.5703125" style="3" bestFit="1" customWidth="1"/>
    <col min="2563" max="2563" width="8.140625" style="3"/>
    <col min="2564" max="2564" width="33" style="3" customWidth="1"/>
    <col min="2565" max="2565" width="51.28515625" style="3" bestFit="1" customWidth="1"/>
    <col min="2566" max="2566" width="10.85546875" style="3" bestFit="1" customWidth="1"/>
    <col min="2567" max="2567" width="12.7109375" style="3" bestFit="1" customWidth="1"/>
    <col min="2568" max="2569" width="0" style="3" hidden="1" customWidth="1"/>
    <col min="2570" max="2571" width="8.85546875" style="3" customWidth="1"/>
    <col min="2572" max="2784" width="8.140625" style="3"/>
    <col min="2785" max="2785" width="5.28515625" style="3" customWidth="1"/>
    <col min="2786" max="2786" width="22.7109375" style="3" bestFit="1" customWidth="1"/>
    <col min="2787" max="2787" width="18.7109375" style="3" customWidth="1"/>
    <col min="2788" max="2788" width="15.28515625" style="3" customWidth="1"/>
    <col min="2789" max="2789" width="9.140625" style="3" customWidth="1"/>
    <col min="2790" max="2790" width="18.140625" style="3" bestFit="1" customWidth="1"/>
    <col min="2791" max="2791" width="11.140625" style="3" customWidth="1"/>
    <col min="2792" max="2792" width="13.5703125" style="3" customWidth="1"/>
    <col min="2793" max="2793" width="7.140625" style="3" customWidth="1"/>
    <col min="2794" max="2804" width="0" style="3" hidden="1" customWidth="1"/>
    <col min="2805" max="2805" width="14.140625" style="3" customWidth="1"/>
    <col min="2806" max="2806" width="16" style="3" customWidth="1"/>
    <col min="2807" max="2807" width="14.140625" style="3" customWidth="1"/>
    <col min="2808" max="2808" width="9.7109375" style="3" customWidth="1"/>
    <col min="2809" max="2809" width="7" style="3" customWidth="1"/>
    <col min="2810" max="2810" width="16.42578125" style="3" customWidth="1"/>
    <col min="2811" max="2811" width="14.85546875" style="3" customWidth="1"/>
    <col min="2812" max="2812" width="23.140625" style="3" bestFit="1" customWidth="1"/>
    <col min="2813" max="2813" width="21.42578125" style="3" bestFit="1" customWidth="1"/>
    <col min="2814" max="2814" width="11.7109375" style="3" customWidth="1"/>
    <col min="2815" max="2815" width="9.28515625" style="3" customWidth="1"/>
    <col min="2816" max="2816" width="6.28515625" style="3" customWidth="1"/>
    <col min="2817" max="2817" width="8.140625" style="3"/>
    <col min="2818" max="2818" width="14.5703125" style="3" bestFit="1" customWidth="1"/>
    <col min="2819" max="2819" width="8.140625" style="3"/>
    <col min="2820" max="2820" width="33" style="3" customWidth="1"/>
    <col min="2821" max="2821" width="51.28515625" style="3" bestFit="1" customWidth="1"/>
    <col min="2822" max="2822" width="10.85546875" style="3" bestFit="1" customWidth="1"/>
    <col min="2823" max="2823" width="12.7109375" style="3" bestFit="1" customWidth="1"/>
    <col min="2824" max="2825" width="0" style="3" hidden="1" customWidth="1"/>
    <col min="2826" max="2827" width="8.85546875" style="3" customWidth="1"/>
    <col min="2828" max="3040" width="8.140625" style="3"/>
    <col min="3041" max="3041" width="5.28515625" style="3" customWidth="1"/>
    <col min="3042" max="3042" width="22.7109375" style="3" bestFit="1" customWidth="1"/>
    <col min="3043" max="3043" width="18.7109375" style="3" customWidth="1"/>
    <col min="3044" max="3044" width="15.28515625" style="3" customWidth="1"/>
    <col min="3045" max="3045" width="9.140625" style="3" customWidth="1"/>
    <col min="3046" max="3046" width="18.140625" style="3" bestFit="1" customWidth="1"/>
    <col min="3047" max="3047" width="11.140625" style="3" customWidth="1"/>
    <col min="3048" max="3048" width="13.5703125" style="3" customWidth="1"/>
    <col min="3049" max="3049" width="7.140625" style="3" customWidth="1"/>
    <col min="3050" max="3060" width="0" style="3" hidden="1" customWidth="1"/>
    <col min="3061" max="3061" width="14.140625" style="3" customWidth="1"/>
    <col min="3062" max="3062" width="16" style="3" customWidth="1"/>
    <col min="3063" max="3063" width="14.140625" style="3" customWidth="1"/>
    <col min="3064" max="3064" width="9.7109375" style="3" customWidth="1"/>
    <col min="3065" max="3065" width="7" style="3" customWidth="1"/>
    <col min="3066" max="3066" width="16.42578125" style="3" customWidth="1"/>
    <col min="3067" max="3067" width="14.85546875" style="3" customWidth="1"/>
    <col min="3068" max="3068" width="23.140625" style="3" bestFit="1" customWidth="1"/>
    <col min="3069" max="3069" width="21.42578125" style="3" bestFit="1" customWidth="1"/>
    <col min="3070" max="3070" width="11.7109375" style="3" customWidth="1"/>
    <col min="3071" max="3071" width="9.28515625" style="3" customWidth="1"/>
    <col min="3072" max="3072" width="6.28515625" style="3" customWidth="1"/>
    <col min="3073" max="3073" width="8.140625" style="3"/>
    <col min="3074" max="3074" width="14.5703125" style="3" bestFit="1" customWidth="1"/>
    <col min="3075" max="3075" width="8.140625" style="3"/>
    <col min="3076" max="3076" width="33" style="3" customWidth="1"/>
    <col min="3077" max="3077" width="51.28515625" style="3" bestFit="1" customWidth="1"/>
    <col min="3078" max="3078" width="10.85546875" style="3" bestFit="1" customWidth="1"/>
    <col min="3079" max="3079" width="12.7109375" style="3" bestFit="1" customWidth="1"/>
    <col min="3080" max="3081" width="0" style="3" hidden="1" customWidth="1"/>
    <col min="3082" max="3083" width="8.85546875" style="3" customWidth="1"/>
    <col min="3084" max="3296" width="8.140625" style="3"/>
    <col min="3297" max="3297" width="5.28515625" style="3" customWidth="1"/>
    <col min="3298" max="3298" width="22.7109375" style="3" bestFit="1" customWidth="1"/>
    <col min="3299" max="3299" width="18.7109375" style="3" customWidth="1"/>
    <col min="3300" max="3300" width="15.28515625" style="3" customWidth="1"/>
    <col min="3301" max="3301" width="9.140625" style="3" customWidth="1"/>
    <col min="3302" max="3302" width="18.140625" style="3" bestFit="1" customWidth="1"/>
    <col min="3303" max="3303" width="11.140625" style="3" customWidth="1"/>
    <col min="3304" max="3304" width="13.5703125" style="3" customWidth="1"/>
    <col min="3305" max="3305" width="7.140625" style="3" customWidth="1"/>
    <col min="3306" max="3316" width="0" style="3" hidden="1" customWidth="1"/>
    <col min="3317" max="3317" width="14.140625" style="3" customWidth="1"/>
    <col min="3318" max="3318" width="16" style="3" customWidth="1"/>
    <col min="3319" max="3319" width="14.140625" style="3" customWidth="1"/>
    <col min="3320" max="3320" width="9.7109375" style="3" customWidth="1"/>
    <col min="3321" max="3321" width="7" style="3" customWidth="1"/>
    <col min="3322" max="3322" width="16.42578125" style="3" customWidth="1"/>
    <col min="3323" max="3323" width="14.85546875" style="3" customWidth="1"/>
    <col min="3324" max="3324" width="23.140625" style="3" bestFit="1" customWidth="1"/>
    <col min="3325" max="3325" width="21.42578125" style="3" bestFit="1" customWidth="1"/>
    <col min="3326" max="3326" width="11.7109375" style="3" customWidth="1"/>
    <col min="3327" max="3327" width="9.28515625" style="3" customWidth="1"/>
    <col min="3328" max="3328" width="6.28515625" style="3" customWidth="1"/>
    <col min="3329" max="3329" width="8.140625" style="3"/>
    <col min="3330" max="3330" width="14.5703125" style="3" bestFit="1" customWidth="1"/>
    <col min="3331" max="3331" width="8.140625" style="3"/>
    <col min="3332" max="3332" width="33" style="3" customWidth="1"/>
    <col min="3333" max="3333" width="51.28515625" style="3" bestFit="1" customWidth="1"/>
    <col min="3334" max="3334" width="10.85546875" style="3" bestFit="1" customWidth="1"/>
    <col min="3335" max="3335" width="12.7109375" style="3" bestFit="1" customWidth="1"/>
    <col min="3336" max="3337" width="0" style="3" hidden="1" customWidth="1"/>
    <col min="3338" max="3339" width="8.85546875" style="3" customWidth="1"/>
    <col min="3340" max="3552" width="8.140625" style="3"/>
    <col min="3553" max="3553" width="5.28515625" style="3" customWidth="1"/>
    <col min="3554" max="3554" width="22.7109375" style="3" bestFit="1" customWidth="1"/>
    <col min="3555" max="3555" width="18.7109375" style="3" customWidth="1"/>
    <col min="3556" max="3556" width="15.28515625" style="3" customWidth="1"/>
    <col min="3557" max="3557" width="9.140625" style="3" customWidth="1"/>
    <col min="3558" max="3558" width="18.140625" style="3" bestFit="1" customWidth="1"/>
    <col min="3559" max="3559" width="11.140625" style="3" customWidth="1"/>
    <col min="3560" max="3560" width="13.5703125" style="3" customWidth="1"/>
    <col min="3561" max="3561" width="7.140625" style="3" customWidth="1"/>
    <col min="3562" max="3572" width="0" style="3" hidden="1" customWidth="1"/>
    <col min="3573" max="3573" width="14.140625" style="3" customWidth="1"/>
    <col min="3574" max="3574" width="16" style="3" customWidth="1"/>
    <col min="3575" max="3575" width="14.140625" style="3" customWidth="1"/>
    <col min="3576" max="3576" width="9.7109375" style="3" customWidth="1"/>
    <col min="3577" max="3577" width="7" style="3" customWidth="1"/>
    <col min="3578" max="3578" width="16.42578125" style="3" customWidth="1"/>
    <col min="3579" max="3579" width="14.85546875" style="3" customWidth="1"/>
    <col min="3580" max="3580" width="23.140625" style="3" bestFit="1" customWidth="1"/>
    <col min="3581" max="3581" width="21.42578125" style="3" bestFit="1" customWidth="1"/>
    <col min="3582" max="3582" width="11.7109375" style="3" customWidth="1"/>
    <col min="3583" max="3583" width="9.28515625" style="3" customWidth="1"/>
    <col min="3584" max="3584" width="6.28515625" style="3" customWidth="1"/>
    <col min="3585" max="3585" width="8.140625" style="3"/>
    <col min="3586" max="3586" width="14.5703125" style="3" bestFit="1" customWidth="1"/>
    <col min="3587" max="3587" width="8.140625" style="3"/>
    <col min="3588" max="3588" width="33" style="3" customWidth="1"/>
    <col min="3589" max="3589" width="51.28515625" style="3" bestFit="1" customWidth="1"/>
    <col min="3590" max="3590" width="10.85546875" style="3" bestFit="1" customWidth="1"/>
    <col min="3591" max="3591" width="12.7109375" style="3" bestFit="1" customWidth="1"/>
    <col min="3592" max="3593" width="0" style="3" hidden="1" customWidth="1"/>
    <col min="3594" max="3595" width="8.85546875" style="3" customWidth="1"/>
    <col min="3596" max="3808" width="8.140625" style="3"/>
    <col min="3809" max="3809" width="5.28515625" style="3" customWidth="1"/>
    <col min="3810" max="3810" width="22.7109375" style="3" bestFit="1" customWidth="1"/>
    <col min="3811" max="3811" width="18.7109375" style="3" customWidth="1"/>
    <col min="3812" max="3812" width="15.28515625" style="3" customWidth="1"/>
    <col min="3813" max="3813" width="9.140625" style="3" customWidth="1"/>
    <col min="3814" max="3814" width="18.140625" style="3" bestFit="1" customWidth="1"/>
    <col min="3815" max="3815" width="11.140625" style="3" customWidth="1"/>
    <col min="3816" max="3816" width="13.5703125" style="3" customWidth="1"/>
    <col min="3817" max="3817" width="7.140625" style="3" customWidth="1"/>
    <col min="3818" max="3828" width="0" style="3" hidden="1" customWidth="1"/>
    <col min="3829" max="3829" width="14.140625" style="3" customWidth="1"/>
    <col min="3830" max="3830" width="16" style="3" customWidth="1"/>
    <col min="3831" max="3831" width="14.140625" style="3" customWidth="1"/>
    <col min="3832" max="3832" width="9.7109375" style="3" customWidth="1"/>
    <col min="3833" max="3833" width="7" style="3" customWidth="1"/>
    <col min="3834" max="3834" width="16.42578125" style="3" customWidth="1"/>
    <col min="3835" max="3835" width="14.85546875" style="3" customWidth="1"/>
    <col min="3836" max="3836" width="23.140625" style="3" bestFit="1" customWidth="1"/>
    <col min="3837" max="3837" width="21.42578125" style="3" bestFit="1" customWidth="1"/>
    <col min="3838" max="3838" width="11.7109375" style="3" customWidth="1"/>
    <col min="3839" max="3839" width="9.28515625" style="3" customWidth="1"/>
    <col min="3840" max="3840" width="6.28515625" style="3" customWidth="1"/>
    <col min="3841" max="3841" width="8.140625" style="3"/>
    <col min="3842" max="3842" width="14.5703125" style="3" bestFit="1" customWidth="1"/>
    <col min="3843" max="3843" width="8.140625" style="3"/>
    <col min="3844" max="3844" width="33" style="3" customWidth="1"/>
    <col min="3845" max="3845" width="51.28515625" style="3" bestFit="1" customWidth="1"/>
    <col min="3846" max="3846" width="10.85546875" style="3" bestFit="1" customWidth="1"/>
    <col min="3847" max="3847" width="12.7109375" style="3" bestFit="1" customWidth="1"/>
    <col min="3848" max="3849" width="0" style="3" hidden="1" customWidth="1"/>
    <col min="3850" max="3851" width="8.85546875" style="3" customWidth="1"/>
    <col min="3852" max="4064" width="8.140625" style="3"/>
    <col min="4065" max="4065" width="5.28515625" style="3" customWidth="1"/>
    <col min="4066" max="4066" width="22.7109375" style="3" bestFit="1" customWidth="1"/>
    <col min="4067" max="4067" width="18.7109375" style="3" customWidth="1"/>
    <col min="4068" max="4068" width="15.28515625" style="3" customWidth="1"/>
    <col min="4069" max="4069" width="9.140625" style="3" customWidth="1"/>
    <col min="4070" max="4070" width="18.140625" style="3" bestFit="1" customWidth="1"/>
    <col min="4071" max="4071" width="11.140625" style="3" customWidth="1"/>
    <col min="4072" max="4072" width="13.5703125" style="3" customWidth="1"/>
    <col min="4073" max="4073" width="7.140625" style="3" customWidth="1"/>
    <col min="4074" max="4084" width="0" style="3" hidden="1" customWidth="1"/>
    <col min="4085" max="4085" width="14.140625" style="3" customWidth="1"/>
    <col min="4086" max="4086" width="16" style="3" customWidth="1"/>
    <col min="4087" max="4087" width="14.140625" style="3" customWidth="1"/>
    <col min="4088" max="4088" width="9.7109375" style="3" customWidth="1"/>
    <col min="4089" max="4089" width="7" style="3" customWidth="1"/>
    <col min="4090" max="4090" width="16.42578125" style="3" customWidth="1"/>
    <col min="4091" max="4091" width="14.85546875" style="3" customWidth="1"/>
    <col min="4092" max="4092" width="23.140625" style="3" bestFit="1" customWidth="1"/>
    <col min="4093" max="4093" width="21.42578125" style="3" bestFit="1" customWidth="1"/>
    <col min="4094" max="4094" width="11.7109375" style="3" customWidth="1"/>
    <col min="4095" max="4095" width="9.28515625" style="3" customWidth="1"/>
    <col min="4096" max="4096" width="6.28515625" style="3" customWidth="1"/>
    <col min="4097" max="4097" width="8.140625" style="3"/>
    <col min="4098" max="4098" width="14.5703125" style="3" bestFit="1" customWidth="1"/>
    <col min="4099" max="4099" width="8.140625" style="3"/>
    <col min="4100" max="4100" width="33" style="3" customWidth="1"/>
    <col min="4101" max="4101" width="51.28515625" style="3" bestFit="1" customWidth="1"/>
    <col min="4102" max="4102" width="10.85546875" style="3" bestFit="1" customWidth="1"/>
    <col min="4103" max="4103" width="12.7109375" style="3" bestFit="1" customWidth="1"/>
    <col min="4104" max="4105" width="0" style="3" hidden="1" customWidth="1"/>
    <col min="4106" max="4107" width="8.85546875" style="3" customWidth="1"/>
    <col min="4108" max="4320" width="8.140625" style="3"/>
    <col min="4321" max="4321" width="5.28515625" style="3" customWidth="1"/>
    <col min="4322" max="4322" width="22.7109375" style="3" bestFit="1" customWidth="1"/>
    <col min="4323" max="4323" width="18.7109375" style="3" customWidth="1"/>
    <col min="4324" max="4324" width="15.28515625" style="3" customWidth="1"/>
    <col min="4325" max="4325" width="9.140625" style="3" customWidth="1"/>
    <col min="4326" max="4326" width="18.140625" style="3" bestFit="1" customWidth="1"/>
    <col min="4327" max="4327" width="11.140625" style="3" customWidth="1"/>
    <col min="4328" max="4328" width="13.5703125" style="3" customWidth="1"/>
    <col min="4329" max="4329" width="7.140625" style="3" customWidth="1"/>
    <col min="4330" max="4340" width="0" style="3" hidden="1" customWidth="1"/>
    <col min="4341" max="4341" width="14.140625" style="3" customWidth="1"/>
    <col min="4342" max="4342" width="16" style="3" customWidth="1"/>
    <col min="4343" max="4343" width="14.140625" style="3" customWidth="1"/>
    <col min="4344" max="4344" width="9.7109375" style="3" customWidth="1"/>
    <col min="4345" max="4345" width="7" style="3" customWidth="1"/>
    <col min="4346" max="4346" width="16.42578125" style="3" customWidth="1"/>
    <col min="4347" max="4347" width="14.85546875" style="3" customWidth="1"/>
    <col min="4348" max="4348" width="23.140625" style="3" bestFit="1" customWidth="1"/>
    <col min="4349" max="4349" width="21.42578125" style="3" bestFit="1" customWidth="1"/>
    <col min="4350" max="4350" width="11.7109375" style="3" customWidth="1"/>
    <col min="4351" max="4351" width="9.28515625" style="3" customWidth="1"/>
    <col min="4352" max="4352" width="6.28515625" style="3" customWidth="1"/>
    <col min="4353" max="4353" width="8.140625" style="3"/>
    <col min="4354" max="4354" width="14.5703125" style="3" bestFit="1" customWidth="1"/>
    <col min="4355" max="4355" width="8.140625" style="3"/>
    <col min="4356" max="4356" width="33" style="3" customWidth="1"/>
    <col min="4357" max="4357" width="51.28515625" style="3" bestFit="1" customWidth="1"/>
    <col min="4358" max="4358" width="10.85546875" style="3" bestFit="1" customWidth="1"/>
    <col min="4359" max="4359" width="12.7109375" style="3" bestFit="1" customWidth="1"/>
    <col min="4360" max="4361" width="0" style="3" hidden="1" customWidth="1"/>
    <col min="4362" max="4363" width="8.85546875" style="3" customWidth="1"/>
    <col min="4364" max="4576" width="8.140625" style="3"/>
    <col min="4577" max="4577" width="5.28515625" style="3" customWidth="1"/>
    <col min="4578" max="4578" width="22.7109375" style="3" bestFit="1" customWidth="1"/>
    <col min="4579" max="4579" width="18.7109375" style="3" customWidth="1"/>
    <col min="4580" max="4580" width="15.28515625" style="3" customWidth="1"/>
    <col min="4581" max="4581" width="9.140625" style="3" customWidth="1"/>
    <col min="4582" max="4582" width="18.140625" style="3" bestFit="1" customWidth="1"/>
    <col min="4583" max="4583" width="11.140625" style="3" customWidth="1"/>
    <col min="4584" max="4584" width="13.5703125" style="3" customWidth="1"/>
    <col min="4585" max="4585" width="7.140625" style="3" customWidth="1"/>
    <col min="4586" max="4596" width="0" style="3" hidden="1" customWidth="1"/>
    <col min="4597" max="4597" width="14.140625" style="3" customWidth="1"/>
    <col min="4598" max="4598" width="16" style="3" customWidth="1"/>
    <col min="4599" max="4599" width="14.140625" style="3" customWidth="1"/>
    <col min="4600" max="4600" width="9.7109375" style="3" customWidth="1"/>
    <col min="4601" max="4601" width="7" style="3" customWidth="1"/>
    <col min="4602" max="4602" width="16.42578125" style="3" customWidth="1"/>
    <col min="4603" max="4603" width="14.85546875" style="3" customWidth="1"/>
    <col min="4604" max="4604" width="23.140625" style="3" bestFit="1" customWidth="1"/>
    <col min="4605" max="4605" width="21.42578125" style="3" bestFit="1" customWidth="1"/>
    <col min="4606" max="4606" width="11.7109375" style="3" customWidth="1"/>
    <col min="4607" max="4607" width="9.28515625" style="3" customWidth="1"/>
    <col min="4608" max="4608" width="6.28515625" style="3" customWidth="1"/>
    <col min="4609" max="4609" width="8.140625" style="3"/>
    <col min="4610" max="4610" width="14.5703125" style="3" bestFit="1" customWidth="1"/>
    <col min="4611" max="4611" width="8.140625" style="3"/>
    <col min="4612" max="4612" width="33" style="3" customWidth="1"/>
    <col min="4613" max="4613" width="51.28515625" style="3" bestFit="1" customWidth="1"/>
    <col min="4614" max="4614" width="10.85546875" style="3" bestFit="1" customWidth="1"/>
    <col min="4615" max="4615" width="12.7109375" style="3" bestFit="1" customWidth="1"/>
    <col min="4616" max="4617" width="0" style="3" hidden="1" customWidth="1"/>
    <col min="4618" max="4619" width="8.85546875" style="3" customWidth="1"/>
    <col min="4620" max="4832" width="8.140625" style="3"/>
    <col min="4833" max="4833" width="5.28515625" style="3" customWidth="1"/>
    <col min="4834" max="4834" width="22.7109375" style="3" bestFit="1" customWidth="1"/>
    <col min="4835" max="4835" width="18.7109375" style="3" customWidth="1"/>
    <col min="4836" max="4836" width="15.28515625" style="3" customWidth="1"/>
    <col min="4837" max="4837" width="9.140625" style="3" customWidth="1"/>
    <col min="4838" max="4838" width="18.140625" style="3" bestFit="1" customWidth="1"/>
    <col min="4839" max="4839" width="11.140625" style="3" customWidth="1"/>
    <col min="4840" max="4840" width="13.5703125" style="3" customWidth="1"/>
    <col min="4841" max="4841" width="7.140625" style="3" customWidth="1"/>
    <col min="4842" max="4852" width="0" style="3" hidden="1" customWidth="1"/>
    <col min="4853" max="4853" width="14.140625" style="3" customWidth="1"/>
    <col min="4854" max="4854" width="16" style="3" customWidth="1"/>
    <col min="4855" max="4855" width="14.140625" style="3" customWidth="1"/>
    <col min="4856" max="4856" width="9.7109375" style="3" customWidth="1"/>
    <col min="4857" max="4857" width="7" style="3" customWidth="1"/>
    <col min="4858" max="4858" width="16.42578125" style="3" customWidth="1"/>
    <col min="4859" max="4859" width="14.85546875" style="3" customWidth="1"/>
    <col min="4860" max="4860" width="23.140625" style="3" bestFit="1" customWidth="1"/>
    <col min="4861" max="4861" width="21.42578125" style="3" bestFit="1" customWidth="1"/>
    <col min="4862" max="4862" width="11.7109375" style="3" customWidth="1"/>
    <col min="4863" max="4863" width="9.28515625" style="3" customWidth="1"/>
    <col min="4864" max="4864" width="6.28515625" style="3" customWidth="1"/>
    <col min="4865" max="4865" width="8.140625" style="3"/>
    <col min="4866" max="4866" width="14.5703125" style="3" bestFit="1" customWidth="1"/>
    <col min="4867" max="4867" width="8.140625" style="3"/>
    <col min="4868" max="4868" width="33" style="3" customWidth="1"/>
    <col min="4869" max="4869" width="51.28515625" style="3" bestFit="1" customWidth="1"/>
    <col min="4870" max="4870" width="10.85546875" style="3" bestFit="1" customWidth="1"/>
    <col min="4871" max="4871" width="12.7109375" style="3" bestFit="1" customWidth="1"/>
    <col min="4872" max="4873" width="0" style="3" hidden="1" customWidth="1"/>
    <col min="4874" max="4875" width="8.85546875" style="3" customWidth="1"/>
    <col min="4876" max="5088" width="8.140625" style="3"/>
    <col min="5089" max="5089" width="5.28515625" style="3" customWidth="1"/>
    <col min="5090" max="5090" width="22.7109375" style="3" bestFit="1" customWidth="1"/>
    <col min="5091" max="5091" width="18.7109375" style="3" customWidth="1"/>
    <col min="5092" max="5092" width="15.28515625" style="3" customWidth="1"/>
    <col min="5093" max="5093" width="9.140625" style="3" customWidth="1"/>
    <col min="5094" max="5094" width="18.140625" style="3" bestFit="1" customWidth="1"/>
    <col min="5095" max="5095" width="11.140625" style="3" customWidth="1"/>
    <col min="5096" max="5096" width="13.5703125" style="3" customWidth="1"/>
    <col min="5097" max="5097" width="7.140625" style="3" customWidth="1"/>
    <col min="5098" max="5108" width="0" style="3" hidden="1" customWidth="1"/>
    <col min="5109" max="5109" width="14.140625" style="3" customWidth="1"/>
    <col min="5110" max="5110" width="16" style="3" customWidth="1"/>
    <col min="5111" max="5111" width="14.140625" style="3" customWidth="1"/>
    <col min="5112" max="5112" width="9.7109375" style="3" customWidth="1"/>
    <col min="5113" max="5113" width="7" style="3" customWidth="1"/>
    <col min="5114" max="5114" width="16.42578125" style="3" customWidth="1"/>
    <col min="5115" max="5115" width="14.85546875" style="3" customWidth="1"/>
    <col min="5116" max="5116" width="23.140625" style="3" bestFit="1" customWidth="1"/>
    <col min="5117" max="5117" width="21.42578125" style="3" bestFit="1" customWidth="1"/>
    <col min="5118" max="5118" width="11.7109375" style="3" customWidth="1"/>
    <col min="5119" max="5119" width="9.28515625" style="3" customWidth="1"/>
    <col min="5120" max="5120" width="6.28515625" style="3" customWidth="1"/>
    <col min="5121" max="5121" width="8.140625" style="3"/>
    <col min="5122" max="5122" width="14.5703125" style="3" bestFit="1" customWidth="1"/>
    <col min="5123" max="5123" width="8.140625" style="3"/>
    <col min="5124" max="5124" width="33" style="3" customWidth="1"/>
    <col min="5125" max="5125" width="51.28515625" style="3" bestFit="1" customWidth="1"/>
    <col min="5126" max="5126" width="10.85546875" style="3" bestFit="1" customWidth="1"/>
    <col min="5127" max="5127" width="12.7109375" style="3" bestFit="1" customWidth="1"/>
    <col min="5128" max="5129" width="0" style="3" hidden="1" customWidth="1"/>
    <col min="5130" max="5131" width="8.85546875" style="3" customWidth="1"/>
    <col min="5132" max="5344" width="8.140625" style="3"/>
    <col min="5345" max="5345" width="5.28515625" style="3" customWidth="1"/>
    <col min="5346" max="5346" width="22.7109375" style="3" bestFit="1" customWidth="1"/>
    <col min="5347" max="5347" width="18.7109375" style="3" customWidth="1"/>
    <col min="5348" max="5348" width="15.28515625" style="3" customWidth="1"/>
    <col min="5349" max="5349" width="9.140625" style="3" customWidth="1"/>
    <col min="5350" max="5350" width="18.140625" style="3" bestFit="1" customWidth="1"/>
    <col min="5351" max="5351" width="11.140625" style="3" customWidth="1"/>
    <col min="5352" max="5352" width="13.5703125" style="3" customWidth="1"/>
    <col min="5353" max="5353" width="7.140625" style="3" customWidth="1"/>
    <col min="5354" max="5364" width="0" style="3" hidden="1" customWidth="1"/>
    <col min="5365" max="5365" width="14.140625" style="3" customWidth="1"/>
    <col min="5366" max="5366" width="16" style="3" customWidth="1"/>
    <col min="5367" max="5367" width="14.140625" style="3" customWidth="1"/>
    <col min="5368" max="5368" width="9.7109375" style="3" customWidth="1"/>
    <col min="5369" max="5369" width="7" style="3" customWidth="1"/>
    <col min="5370" max="5370" width="16.42578125" style="3" customWidth="1"/>
    <col min="5371" max="5371" width="14.85546875" style="3" customWidth="1"/>
    <col min="5372" max="5372" width="23.140625" style="3" bestFit="1" customWidth="1"/>
    <col min="5373" max="5373" width="21.42578125" style="3" bestFit="1" customWidth="1"/>
    <col min="5374" max="5374" width="11.7109375" style="3" customWidth="1"/>
    <col min="5375" max="5375" width="9.28515625" style="3" customWidth="1"/>
    <col min="5376" max="5376" width="6.28515625" style="3" customWidth="1"/>
    <col min="5377" max="5377" width="8.140625" style="3"/>
    <col min="5378" max="5378" width="14.5703125" style="3" bestFit="1" customWidth="1"/>
    <col min="5379" max="5379" width="8.140625" style="3"/>
    <col min="5380" max="5380" width="33" style="3" customWidth="1"/>
    <col min="5381" max="5381" width="51.28515625" style="3" bestFit="1" customWidth="1"/>
    <col min="5382" max="5382" width="10.85546875" style="3" bestFit="1" customWidth="1"/>
    <col min="5383" max="5383" width="12.7109375" style="3" bestFit="1" customWidth="1"/>
    <col min="5384" max="5385" width="0" style="3" hidden="1" customWidth="1"/>
    <col min="5386" max="5387" width="8.85546875" style="3" customWidth="1"/>
    <col min="5388" max="5600" width="8.140625" style="3"/>
    <col min="5601" max="5601" width="5.28515625" style="3" customWidth="1"/>
    <col min="5602" max="5602" width="22.7109375" style="3" bestFit="1" customWidth="1"/>
    <col min="5603" max="5603" width="18.7109375" style="3" customWidth="1"/>
    <col min="5604" max="5604" width="15.28515625" style="3" customWidth="1"/>
    <col min="5605" max="5605" width="9.140625" style="3" customWidth="1"/>
    <col min="5606" max="5606" width="18.140625" style="3" bestFit="1" customWidth="1"/>
    <col min="5607" max="5607" width="11.140625" style="3" customWidth="1"/>
    <col min="5608" max="5608" width="13.5703125" style="3" customWidth="1"/>
    <col min="5609" max="5609" width="7.140625" style="3" customWidth="1"/>
    <col min="5610" max="5620" width="0" style="3" hidden="1" customWidth="1"/>
    <col min="5621" max="5621" width="14.140625" style="3" customWidth="1"/>
    <col min="5622" max="5622" width="16" style="3" customWidth="1"/>
    <col min="5623" max="5623" width="14.140625" style="3" customWidth="1"/>
    <col min="5624" max="5624" width="9.7109375" style="3" customWidth="1"/>
    <col min="5625" max="5625" width="7" style="3" customWidth="1"/>
    <col min="5626" max="5626" width="16.42578125" style="3" customWidth="1"/>
    <col min="5627" max="5627" width="14.85546875" style="3" customWidth="1"/>
    <col min="5628" max="5628" width="23.140625" style="3" bestFit="1" customWidth="1"/>
    <col min="5629" max="5629" width="21.42578125" style="3" bestFit="1" customWidth="1"/>
    <col min="5630" max="5630" width="11.7109375" style="3" customWidth="1"/>
    <col min="5631" max="5631" width="9.28515625" style="3" customWidth="1"/>
    <col min="5632" max="5632" width="6.28515625" style="3" customWidth="1"/>
    <col min="5633" max="5633" width="8.140625" style="3"/>
    <col min="5634" max="5634" width="14.5703125" style="3" bestFit="1" customWidth="1"/>
    <col min="5635" max="5635" width="8.140625" style="3"/>
    <col min="5636" max="5636" width="33" style="3" customWidth="1"/>
    <col min="5637" max="5637" width="51.28515625" style="3" bestFit="1" customWidth="1"/>
    <col min="5638" max="5638" width="10.85546875" style="3" bestFit="1" customWidth="1"/>
    <col min="5639" max="5639" width="12.7109375" style="3" bestFit="1" customWidth="1"/>
    <col min="5640" max="5641" width="0" style="3" hidden="1" customWidth="1"/>
    <col min="5642" max="5643" width="8.85546875" style="3" customWidth="1"/>
    <col min="5644" max="5856" width="8.140625" style="3"/>
    <col min="5857" max="5857" width="5.28515625" style="3" customWidth="1"/>
    <col min="5858" max="5858" width="22.7109375" style="3" bestFit="1" customWidth="1"/>
    <col min="5859" max="5859" width="18.7109375" style="3" customWidth="1"/>
    <col min="5860" max="5860" width="15.28515625" style="3" customWidth="1"/>
    <col min="5861" max="5861" width="9.140625" style="3" customWidth="1"/>
    <col min="5862" max="5862" width="18.140625" style="3" bestFit="1" customWidth="1"/>
    <col min="5863" max="5863" width="11.140625" style="3" customWidth="1"/>
    <col min="5864" max="5864" width="13.5703125" style="3" customWidth="1"/>
    <col min="5865" max="5865" width="7.140625" style="3" customWidth="1"/>
    <col min="5866" max="5876" width="0" style="3" hidden="1" customWidth="1"/>
    <col min="5877" max="5877" width="14.140625" style="3" customWidth="1"/>
    <col min="5878" max="5878" width="16" style="3" customWidth="1"/>
    <col min="5879" max="5879" width="14.140625" style="3" customWidth="1"/>
    <col min="5880" max="5880" width="9.7109375" style="3" customWidth="1"/>
    <col min="5881" max="5881" width="7" style="3" customWidth="1"/>
    <col min="5882" max="5882" width="16.42578125" style="3" customWidth="1"/>
    <col min="5883" max="5883" width="14.85546875" style="3" customWidth="1"/>
    <col min="5884" max="5884" width="23.140625" style="3" bestFit="1" customWidth="1"/>
    <col min="5885" max="5885" width="21.42578125" style="3" bestFit="1" customWidth="1"/>
    <col min="5886" max="5886" width="11.7109375" style="3" customWidth="1"/>
    <col min="5887" max="5887" width="9.28515625" style="3" customWidth="1"/>
    <col min="5888" max="5888" width="6.28515625" style="3" customWidth="1"/>
    <col min="5889" max="5889" width="8.140625" style="3"/>
    <col min="5890" max="5890" width="14.5703125" style="3" bestFit="1" customWidth="1"/>
    <col min="5891" max="5891" width="8.140625" style="3"/>
    <col min="5892" max="5892" width="33" style="3" customWidth="1"/>
    <col min="5893" max="5893" width="51.28515625" style="3" bestFit="1" customWidth="1"/>
    <col min="5894" max="5894" width="10.85546875" style="3" bestFit="1" customWidth="1"/>
    <col min="5895" max="5895" width="12.7109375" style="3" bestFit="1" customWidth="1"/>
    <col min="5896" max="5897" width="0" style="3" hidden="1" customWidth="1"/>
    <col min="5898" max="5899" width="8.85546875" style="3" customWidth="1"/>
    <col min="5900" max="6112" width="8.140625" style="3"/>
    <col min="6113" max="6113" width="5.28515625" style="3" customWidth="1"/>
    <col min="6114" max="6114" width="22.7109375" style="3" bestFit="1" customWidth="1"/>
    <col min="6115" max="6115" width="18.7109375" style="3" customWidth="1"/>
    <col min="6116" max="6116" width="15.28515625" style="3" customWidth="1"/>
    <col min="6117" max="6117" width="9.140625" style="3" customWidth="1"/>
    <col min="6118" max="6118" width="18.140625" style="3" bestFit="1" customWidth="1"/>
    <col min="6119" max="6119" width="11.140625" style="3" customWidth="1"/>
    <col min="6120" max="6120" width="13.5703125" style="3" customWidth="1"/>
    <col min="6121" max="6121" width="7.140625" style="3" customWidth="1"/>
    <col min="6122" max="6132" width="0" style="3" hidden="1" customWidth="1"/>
    <col min="6133" max="6133" width="14.140625" style="3" customWidth="1"/>
    <col min="6134" max="6134" width="16" style="3" customWidth="1"/>
    <col min="6135" max="6135" width="14.140625" style="3" customWidth="1"/>
    <col min="6136" max="6136" width="9.7109375" style="3" customWidth="1"/>
    <col min="6137" max="6137" width="7" style="3" customWidth="1"/>
    <col min="6138" max="6138" width="16.42578125" style="3" customWidth="1"/>
    <col min="6139" max="6139" width="14.85546875" style="3" customWidth="1"/>
    <col min="6140" max="6140" width="23.140625" style="3" bestFit="1" customWidth="1"/>
    <col min="6141" max="6141" width="21.42578125" style="3" bestFit="1" customWidth="1"/>
    <col min="6142" max="6142" width="11.7109375" style="3" customWidth="1"/>
    <col min="6143" max="6143" width="9.28515625" style="3" customWidth="1"/>
    <col min="6144" max="6144" width="6.28515625" style="3" customWidth="1"/>
    <col min="6145" max="6145" width="8.140625" style="3"/>
    <col min="6146" max="6146" width="14.5703125" style="3" bestFit="1" customWidth="1"/>
    <col min="6147" max="6147" width="8.140625" style="3"/>
    <col min="6148" max="6148" width="33" style="3" customWidth="1"/>
    <col min="6149" max="6149" width="51.28515625" style="3" bestFit="1" customWidth="1"/>
    <col min="6150" max="6150" width="10.85546875" style="3" bestFit="1" customWidth="1"/>
    <col min="6151" max="6151" width="12.7109375" style="3" bestFit="1" customWidth="1"/>
    <col min="6152" max="6153" width="0" style="3" hidden="1" customWidth="1"/>
    <col min="6154" max="6155" width="8.85546875" style="3" customWidth="1"/>
    <col min="6156" max="6368" width="8.140625" style="3"/>
    <col min="6369" max="6369" width="5.28515625" style="3" customWidth="1"/>
    <col min="6370" max="6370" width="22.7109375" style="3" bestFit="1" customWidth="1"/>
    <col min="6371" max="6371" width="18.7109375" style="3" customWidth="1"/>
    <col min="6372" max="6372" width="15.28515625" style="3" customWidth="1"/>
    <col min="6373" max="6373" width="9.140625" style="3" customWidth="1"/>
    <col min="6374" max="6374" width="18.140625" style="3" bestFit="1" customWidth="1"/>
    <col min="6375" max="6375" width="11.140625" style="3" customWidth="1"/>
    <col min="6376" max="6376" width="13.5703125" style="3" customWidth="1"/>
    <col min="6377" max="6377" width="7.140625" style="3" customWidth="1"/>
    <col min="6378" max="6388" width="0" style="3" hidden="1" customWidth="1"/>
    <col min="6389" max="6389" width="14.140625" style="3" customWidth="1"/>
    <col min="6390" max="6390" width="16" style="3" customWidth="1"/>
    <col min="6391" max="6391" width="14.140625" style="3" customWidth="1"/>
    <col min="6392" max="6392" width="9.7109375" style="3" customWidth="1"/>
    <col min="6393" max="6393" width="7" style="3" customWidth="1"/>
    <col min="6394" max="6394" width="16.42578125" style="3" customWidth="1"/>
    <col min="6395" max="6395" width="14.85546875" style="3" customWidth="1"/>
    <col min="6396" max="6396" width="23.140625" style="3" bestFit="1" customWidth="1"/>
    <col min="6397" max="6397" width="21.42578125" style="3" bestFit="1" customWidth="1"/>
    <col min="6398" max="6398" width="11.7109375" style="3" customWidth="1"/>
    <col min="6399" max="6399" width="9.28515625" style="3" customWidth="1"/>
    <col min="6400" max="6400" width="6.28515625" style="3" customWidth="1"/>
    <col min="6401" max="6401" width="8.140625" style="3"/>
    <col min="6402" max="6402" width="14.5703125" style="3" bestFit="1" customWidth="1"/>
    <col min="6403" max="6403" width="8.140625" style="3"/>
    <col min="6404" max="6404" width="33" style="3" customWidth="1"/>
    <col min="6405" max="6405" width="51.28515625" style="3" bestFit="1" customWidth="1"/>
    <col min="6406" max="6406" width="10.85546875" style="3" bestFit="1" customWidth="1"/>
    <col min="6407" max="6407" width="12.7109375" style="3" bestFit="1" customWidth="1"/>
    <col min="6408" max="6409" width="0" style="3" hidden="1" customWidth="1"/>
    <col min="6410" max="6411" width="8.85546875" style="3" customWidth="1"/>
    <col min="6412" max="6624" width="8.140625" style="3"/>
    <col min="6625" max="6625" width="5.28515625" style="3" customWidth="1"/>
    <col min="6626" max="6626" width="22.7109375" style="3" bestFit="1" customWidth="1"/>
    <col min="6627" max="6627" width="18.7109375" style="3" customWidth="1"/>
    <col min="6628" max="6628" width="15.28515625" style="3" customWidth="1"/>
    <col min="6629" max="6629" width="9.140625" style="3" customWidth="1"/>
    <col min="6630" max="6630" width="18.140625" style="3" bestFit="1" customWidth="1"/>
    <col min="6631" max="6631" width="11.140625" style="3" customWidth="1"/>
    <col min="6632" max="6632" width="13.5703125" style="3" customWidth="1"/>
    <col min="6633" max="6633" width="7.140625" style="3" customWidth="1"/>
    <col min="6634" max="6644" width="0" style="3" hidden="1" customWidth="1"/>
    <col min="6645" max="6645" width="14.140625" style="3" customWidth="1"/>
    <col min="6646" max="6646" width="16" style="3" customWidth="1"/>
    <col min="6647" max="6647" width="14.140625" style="3" customWidth="1"/>
    <col min="6648" max="6648" width="9.7109375" style="3" customWidth="1"/>
    <col min="6649" max="6649" width="7" style="3" customWidth="1"/>
    <col min="6650" max="6650" width="16.42578125" style="3" customWidth="1"/>
    <col min="6651" max="6651" width="14.85546875" style="3" customWidth="1"/>
    <col min="6652" max="6652" width="23.140625" style="3" bestFit="1" customWidth="1"/>
    <col min="6653" max="6653" width="21.42578125" style="3" bestFit="1" customWidth="1"/>
    <col min="6654" max="6654" width="11.7109375" style="3" customWidth="1"/>
    <col min="6655" max="6655" width="9.28515625" style="3" customWidth="1"/>
    <col min="6656" max="6656" width="6.28515625" style="3" customWidth="1"/>
    <col min="6657" max="6657" width="8.140625" style="3"/>
    <col min="6658" max="6658" width="14.5703125" style="3" bestFit="1" customWidth="1"/>
    <col min="6659" max="6659" width="8.140625" style="3"/>
    <col min="6660" max="6660" width="33" style="3" customWidth="1"/>
    <col min="6661" max="6661" width="51.28515625" style="3" bestFit="1" customWidth="1"/>
    <col min="6662" max="6662" width="10.85546875" style="3" bestFit="1" customWidth="1"/>
    <col min="6663" max="6663" width="12.7109375" style="3" bestFit="1" customWidth="1"/>
    <col min="6664" max="6665" width="0" style="3" hidden="1" customWidth="1"/>
    <col min="6666" max="6667" width="8.85546875" style="3" customWidth="1"/>
    <col min="6668" max="6880" width="8.140625" style="3"/>
    <col min="6881" max="6881" width="5.28515625" style="3" customWidth="1"/>
    <col min="6882" max="6882" width="22.7109375" style="3" bestFit="1" customWidth="1"/>
    <col min="6883" max="6883" width="18.7109375" style="3" customWidth="1"/>
    <col min="6884" max="6884" width="15.28515625" style="3" customWidth="1"/>
    <col min="6885" max="6885" width="9.140625" style="3" customWidth="1"/>
    <col min="6886" max="6886" width="18.140625" style="3" bestFit="1" customWidth="1"/>
    <col min="6887" max="6887" width="11.140625" style="3" customWidth="1"/>
    <col min="6888" max="6888" width="13.5703125" style="3" customWidth="1"/>
    <col min="6889" max="6889" width="7.140625" style="3" customWidth="1"/>
    <col min="6890" max="6900" width="0" style="3" hidden="1" customWidth="1"/>
    <col min="6901" max="6901" width="14.140625" style="3" customWidth="1"/>
    <col min="6902" max="6902" width="16" style="3" customWidth="1"/>
    <col min="6903" max="6903" width="14.140625" style="3" customWidth="1"/>
    <col min="6904" max="6904" width="9.7109375" style="3" customWidth="1"/>
    <col min="6905" max="6905" width="7" style="3" customWidth="1"/>
    <col min="6906" max="6906" width="16.42578125" style="3" customWidth="1"/>
    <col min="6907" max="6907" width="14.85546875" style="3" customWidth="1"/>
    <col min="6908" max="6908" width="23.140625" style="3" bestFit="1" customWidth="1"/>
    <col min="6909" max="6909" width="21.42578125" style="3" bestFit="1" customWidth="1"/>
    <col min="6910" max="6910" width="11.7109375" style="3" customWidth="1"/>
    <col min="6911" max="6911" width="9.28515625" style="3" customWidth="1"/>
    <col min="6912" max="6912" width="6.28515625" style="3" customWidth="1"/>
    <col min="6913" max="6913" width="8.140625" style="3"/>
    <col min="6914" max="6914" width="14.5703125" style="3" bestFit="1" customWidth="1"/>
    <col min="6915" max="6915" width="8.140625" style="3"/>
    <col min="6916" max="6916" width="33" style="3" customWidth="1"/>
    <col min="6917" max="6917" width="51.28515625" style="3" bestFit="1" customWidth="1"/>
    <col min="6918" max="6918" width="10.85546875" style="3" bestFit="1" customWidth="1"/>
    <col min="6919" max="6919" width="12.7109375" style="3" bestFit="1" customWidth="1"/>
    <col min="6920" max="6921" width="0" style="3" hidden="1" customWidth="1"/>
    <col min="6922" max="6923" width="8.85546875" style="3" customWidth="1"/>
    <col min="6924" max="7136" width="8.140625" style="3"/>
    <col min="7137" max="7137" width="5.28515625" style="3" customWidth="1"/>
    <col min="7138" max="7138" width="22.7109375" style="3" bestFit="1" customWidth="1"/>
    <col min="7139" max="7139" width="18.7109375" style="3" customWidth="1"/>
    <col min="7140" max="7140" width="15.28515625" style="3" customWidth="1"/>
    <col min="7141" max="7141" width="9.140625" style="3" customWidth="1"/>
    <col min="7142" max="7142" width="18.140625" style="3" bestFit="1" customWidth="1"/>
    <col min="7143" max="7143" width="11.140625" style="3" customWidth="1"/>
    <col min="7144" max="7144" width="13.5703125" style="3" customWidth="1"/>
    <col min="7145" max="7145" width="7.140625" style="3" customWidth="1"/>
    <col min="7146" max="7156" width="0" style="3" hidden="1" customWidth="1"/>
    <col min="7157" max="7157" width="14.140625" style="3" customWidth="1"/>
    <col min="7158" max="7158" width="16" style="3" customWidth="1"/>
    <col min="7159" max="7159" width="14.140625" style="3" customWidth="1"/>
    <col min="7160" max="7160" width="9.7109375" style="3" customWidth="1"/>
    <col min="7161" max="7161" width="7" style="3" customWidth="1"/>
    <col min="7162" max="7162" width="16.42578125" style="3" customWidth="1"/>
    <col min="7163" max="7163" width="14.85546875" style="3" customWidth="1"/>
    <col min="7164" max="7164" width="23.140625" style="3" bestFit="1" customWidth="1"/>
    <col min="7165" max="7165" width="21.42578125" style="3" bestFit="1" customWidth="1"/>
    <col min="7166" max="7166" width="11.7109375" style="3" customWidth="1"/>
    <col min="7167" max="7167" width="9.28515625" style="3" customWidth="1"/>
    <col min="7168" max="7168" width="6.28515625" style="3" customWidth="1"/>
    <col min="7169" max="7169" width="8.140625" style="3"/>
    <col min="7170" max="7170" width="14.5703125" style="3" bestFit="1" customWidth="1"/>
    <col min="7171" max="7171" width="8.140625" style="3"/>
    <col min="7172" max="7172" width="33" style="3" customWidth="1"/>
    <col min="7173" max="7173" width="51.28515625" style="3" bestFit="1" customWidth="1"/>
    <col min="7174" max="7174" width="10.85546875" style="3" bestFit="1" customWidth="1"/>
    <col min="7175" max="7175" width="12.7109375" style="3" bestFit="1" customWidth="1"/>
    <col min="7176" max="7177" width="0" style="3" hidden="1" customWidth="1"/>
    <col min="7178" max="7179" width="8.85546875" style="3" customWidth="1"/>
    <col min="7180" max="7392" width="8.140625" style="3"/>
    <col min="7393" max="7393" width="5.28515625" style="3" customWidth="1"/>
    <col min="7394" max="7394" width="22.7109375" style="3" bestFit="1" customWidth="1"/>
    <col min="7395" max="7395" width="18.7109375" style="3" customWidth="1"/>
    <col min="7396" max="7396" width="15.28515625" style="3" customWidth="1"/>
    <col min="7397" max="7397" width="9.140625" style="3" customWidth="1"/>
    <col min="7398" max="7398" width="18.140625" style="3" bestFit="1" customWidth="1"/>
    <col min="7399" max="7399" width="11.140625" style="3" customWidth="1"/>
    <col min="7400" max="7400" width="13.5703125" style="3" customWidth="1"/>
    <col min="7401" max="7401" width="7.140625" style="3" customWidth="1"/>
    <col min="7402" max="7412" width="0" style="3" hidden="1" customWidth="1"/>
    <col min="7413" max="7413" width="14.140625" style="3" customWidth="1"/>
    <col min="7414" max="7414" width="16" style="3" customWidth="1"/>
    <col min="7415" max="7415" width="14.140625" style="3" customWidth="1"/>
    <col min="7416" max="7416" width="9.7109375" style="3" customWidth="1"/>
    <col min="7417" max="7417" width="7" style="3" customWidth="1"/>
    <col min="7418" max="7418" width="16.42578125" style="3" customWidth="1"/>
    <col min="7419" max="7419" width="14.85546875" style="3" customWidth="1"/>
    <col min="7420" max="7420" width="23.140625" style="3" bestFit="1" customWidth="1"/>
    <col min="7421" max="7421" width="21.42578125" style="3" bestFit="1" customWidth="1"/>
    <col min="7422" max="7422" width="11.7109375" style="3" customWidth="1"/>
    <col min="7423" max="7423" width="9.28515625" style="3" customWidth="1"/>
    <col min="7424" max="7424" width="6.28515625" style="3" customWidth="1"/>
    <col min="7425" max="7425" width="8.140625" style="3"/>
    <col min="7426" max="7426" width="14.5703125" style="3" bestFit="1" customWidth="1"/>
    <col min="7427" max="7427" width="8.140625" style="3"/>
    <col min="7428" max="7428" width="33" style="3" customWidth="1"/>
    <col min="7429" max="7429" width="51.28515625" style="3" bestFit="1" customWidth="1"/>
    <col min="7430" max="7430" width="10.85546875" style="3" bestFit="1" customWidth="1"/>
    <col min="7431" max="7431" width="12.7109375" style="3" bestFit="1" customWidth="1"/>
    <col min="7432" max="7433" width="0" style="3" hidden="1" customWidth="1"/>
    <col min="7434" max="7435" width="8.85546875" style="3" customWidth="1"/>
    <col min="7436" max="7648" width="8.140625" style="3"/>
    <col min="7649" max="7649" width="5.28515625" style="3" customWidth="1"/>
    <col min="7650" max="7650" width="22.7109375" style="3" bestFit="1" customWidth="1"/>
    <col min="7651" max="7651" width="18.7109375" style="3" customWidth="1"/>
    <col min="7652" max="7652" width="15.28515625" style="3" customWidth="1"/>
    <col min="7653" max="7653" width="9.140625" style="3" customWidth="1"/>
    <col min="7654" max="7654" width="18.140625" style="3" bestFit="1" customWidth="1"/>
    <col min="7655" max="7655" width="11.140625" style="3" customWidth="1"/>
    <col min="7656" max="7656" width="13.5703125" style="3" customWidth="1"/>
    <col min="7657" max="7657" width="7.140625" style="3" customWidth="1"/>
    <col min="7658" max="7668" width="0" style="3" hidden="1" customWidth="1"/>
    <col min="7669" max="7669" width="14.140625" style="3" customWidth="1"/>
    <col min="7670" max="7670" width="16" style="3" customWidth="1"/>
    <col min="7671" max="7671" width="14.140625" style="3" customWidth="1"/>
    <col min="7672" max="7672" width="9.7109375" style="3" customWidth="1"/>
    <col min="7673" max="7673" width="7" style="3" customWidth="1"/>
    <col min="7674" max="7674" width="16.42578125" style="3" customWidth="1"/>
    <col min="7675" max="7675" width="14.85546875" style="3" customWidth="1"/>
    <col min="7676" max="7676" width="23.140625" style="3" bestFit="1" customWidth="1"/>
    <col min="7677" max="7677" width="21.42578125" style="3" bestFit="1" customWidth="1"/>
    <col min="7678" max="7678" width="11.7109375" style="3" customWidth="1"/>
    <col min="7679" max="7679" width="9.28515625" style="3" customWidth="1"/>
    <col min="7680" max="7680" width="6.28515625" style="3" customWidth="1"/>
    <col min="7681" max="7681" width="8.140625" style="3"/>
    <col min="7682" max="7682" width="14.5703125" style="3" bestFit="1" customWidth="1"/>
    <col min="7683" max="7683" width="8.140625" style="3"/>
    <col min="7684" max="7684" width="33" style="3" customWidth="1"/>
    <col min="7685" max="7685" width="51.28515625" style="3" bestFit="1" customWidth="1"/>
    <col min="7686" max="7686" width="10.85546875" style="3" bestFit="1" customWidth="1"/>
    <col min="7687" max="7687" width="12.7109375" style="3" bestFit="1" customWidth="1"/>
    <col min="7688" max="7689" width="0" style="3" hidden="1" customWidth="1"/>
    <col min="7690" max="7691" width="8.85546875" style="3" customWidth="1"/>
    <col min="7692" max="7904" width="8.140625" style="3"/>
    <col min="7905" max="7905" width="5.28515625" style="3" customWidth="1"/>
    <col min="7906" max="7906" width="22.7109375" style="3" bestFit="1" customWidth="1"/>
    <col min="7907" max="7907" width="18.7109375" style="3" customWidth="1"/>
    <col min="7908" max="7908" width="15.28515625" style="3" customWidth="1"/>
    <col min="7909" max="7909" width="9.140625" style="3" customWidth="1"/>
    <col min="7910" max="7910" width="18.140625" style="3" bestFit="1" customWidth="1"/>
    <col min="7911" max="7911" width="11.140625" style="3" customWidth="1"/>
    <col min="7912" max="7912" width="13.5703125" style="3" customWidth="1"/>
    <col min="7913" max="7913" width="7.140625" style="3" customWidth="1"/>
    <col min="7914" max="7924" width="0" style="3" hidden="1" customWidth="1"/>
    <col min="7925" max="7925" width="14.140625" style="3" customWidth="1"/>
    <col min="7926" max="7926" width="16" style="3" customWidth="1"/>
    <col min="7927" max="7927" width="14.140625" style="3" customWidth="1"/>
    <col min="7928" max="7928" width="9.7109375" style="3" customWidth="1"/>
    <col min="7929" max="7929" width="7" style="3" customWidth="1"/>
    <col min="7930" max="7930" width="16.42578125" style="3" customWidth="1"/>
    <col min="7931" max="7931" width="14.85546875" style="3" customWidth="1"/>
    <col min="7932" max="7932" width="23.140625" style="3" bestFit="1" customWidth="1"/>
    <col min="7933" max="7933" width="21.42578125" style="3" bestFit="1" customWidth="1"/>
    <col min="7934" max="7934" width="11.7109375" style="3" customWidth="1"/>
    <col min="7935" max="7935" width="9.28515625" style="3" customWidth="1"/>
    <col min="7936" max="7936" width="6.28515625" style="3" customWidth="1"/>
    <col min="7937" max="7937" width="8.140625" style="3"/>
    <col min="7938" max="7938" width="14.5703125" style="3" bestFit="1" customWidth="1"/>
    <col min="7939" max="7939" width="8.140625" style="3"/>
    <col min="7940" max="7940" width="33" style="3" customWidth="1"/>
    <col min="7941" max="7941" width="51.28515625" style="3" bestFit="1" customWidth="1"/>
    <col min="7942" max="7942" width="10.85546875" style="3" bestFit="1" customWidth="1"/>
    <col min="7943" max="7943" width="12.7109375" style="3" bestFit="1" customWidth="1"/>
    <col min="7944" max="7945" width="0" style="3" hidden="1" customWidth="1"/>
    <col min="7946" max="7947" width="8.85546875" style="3" customWidth="1"/>
    <col min="7948" max="8160" width="8.140625" style="3"/>
    <col min="8161" max="8161" width="5.28515625" style="3" customWidth="1"/>
    <col min="8162" max="8162" width="22.7109375" style="3" bestFit="1" customWidth="1"/>
    <col min="8163" max="8163" width="18.7109375" style="3" customWidth="1"/>
    <col min="8164" max="8164" width="15.28515625" style="3" customWidth="1"/>
    <col min="8165" max="8165" width="9.140625" style="3" customWidth="1"/>
    <col min="8166" max="8166" width="18.140625" style="3" bestFit="1" customWidth="1"/>
    <col min="8167" max="8167" width="11.140625" style="3" customWidth="1"/>
    <col min="8168" max="8168" width="13.5703125" style="3" customWidth="1"/>
    <col min="8169" max="8169" width="7.140625" style="3" customWidth="1"/>
    <col min="8170" max="8180" width="0" style="3" hidden="1" customWidth="1"/>
    <col min="8181" max="8181" width="14.140625" style="3" customWidth="1"/>
    <col min="8182" max="8182" width="16" style="3" customWidth="1"/>
    <col min="8183" max="8183" width="14.140625" style="3" customWidth="1"/>
    <col min="8184" max="8184" width="9.7109375" style="3" customWidth="1"/>
    <col min="8185" max="8185" width="7" style="3" customWidth="1"/>
    <col min="8186" max="8186" width="16.42578125" style="3" customWidth="1"/>
    <col min="8187" max="8187" width="14.85546875" style="3" customWidth="1"/>
    <col min="8188" max="8188" width="23.140625" style="3" bestFit="1" customWidth="1"/>
    <col min="8189" max="8189" width="21.42578125" style="3" bestFit="1" customWidth="1"/>
    <col min="8190" max="8190" width="11.7109375" style="3" customWidth="1"/>
    <col min="8191" max="8191" width="9.28515625" style="3" customWidth="1"/>
    <col min="8192" max="8192" width="6.28515625" style="3" customWidth="1"/>
    <col min="8193" max="8193" width="8.140625" style="3"/>
    <col min="8194" max="8194" width="14.5703125" style="3" bestFit="1" customWidth="1"/>
    <col min="8195" max="8195" width="8.140625" style="3"/>
    <col min="8196" max="8196" width="33" style="3" customWidth="1"/>
    <col min="8197" max="8197" width="51.28515625" style="3" bestFit="1" customWidth="1"/>
    <col min="8198" max="8198" width="10.85546875" style="3" bestFit="1" customWidth="1"/>
    <col min="8199" max="8199" width="12.7109375" style="3" bestFit="1" customWidth="1"/>
    <col min="8200" max="8201" width="0" style="3" hidden="1" customWidth="1"/>
    <col min="8202" max="8203" width="8.85546875" style="3" customWidth="1"/>
    <col min="8204" max="8416" width="8.140625" style="3"/>
    <col min="8417" max="8417" width="5.28515625" style="3" customWidth="1"/>
    <col min="8418" max="8418" width="22.7109375" style="3" bestFit="1" customWidth="1"/>
    <col min="8419" max="8419" width="18.7109375" style="3" customWidth="1"/>
    <col min="8420" max="8420" width="15.28515625" style="3" customWidth="1"/>
    <col min="8421" max="8421" width="9.140625" style="3" customWidth="1"/>
    <col min="8422" max="8422" width="18.140625" style="3" bestFit="1" customWidth="1"/>
    <col min="8423" max="8423" width="11.140625" style="3" customWidth="1"/>
    <col min="8424" max="8424" width="13.5703125" style="3" customWidth="1"/>
    <col min="8425" max="8425" width="7.140625" style="3" customWidth="1"/>
    <col min="8426" max="8436" width="0" style="3" hidden="1" customWidth="1"/>
    <col min="8437" max="8437" width="14.140625" style="3" customWidth="1"/>
    <col min="8438" max="8438" width="16" style="3" customWidth="1"/>
    <col min="8439" max="8439" width="14.140625" style="3" customWidth="1"/>
    <col min="8440" max="8440" width="9.7109375" style="3" customWidth="1"/>
    <col min="8441" max="8441" width="7" style="3" customWidth="1"/>
    <col min="8442" max="8442" width="16.42578125" style="3" customWidth="1"/>
    <col min="8443" max="8443" width="14.85546875" style="3" customWidth="1"/>
    <col min="8444" max="8444" width="23.140625" style="3" bestFit="1" customWidth="1"/>
    <col min="8445" max="8445" width="21.42578125" style="3" bestFit="1" customWidth="1"/>
    <col min="8446" max="8446" width="11.7109375" style="3" customWidth="1"/>
    <col min="8447" max="8447" width="9.28515625" style="3" customWidth="1"/>
    <col min="8448" max="8448" width="6.28515625" style="3" customWidth="1"/>
    <col min="8449" max="8449" width="8.140625" style="3"/>
    <col min="8450" max="8450" width="14.5703125" style="3" bestFit="1" customWidth="1"/>
    <col min="8451" max="8451" width="8.140625" style="3"/>
    <col min="8452" max="8452" width="33" style="3" customWidth="1"/>
    <col min="8453" max="8453" width="51.28515625" style="3" bestFit="1" customWidth="1"/>
    <col min="8454" max="8454" width="10.85546875" style="3" bestFit="1" customWidth="1"/>
    <col min="8455" max="8455" width="12.7109375" style="3" bestFit="1" customWidth="1"/>
    <col min="8456" max="8457" width="0" style="3" hidden="1" customWidth="1"/>
    <col min="8458" max="8459" width="8.85546875" style="3" customWidth="1"/>
    <col min="8460" max="8672" width="8.140625" style="3"/>
    <col min="8673" max="8673" width="5.28515625" style="3" customWidth="1"/>
    <col min="8674" max="8674" width="22.7109375" style="3" bestFit="1" customWidth="1"/>
    <col min="8675" max="8675" width="18.7109375" style="3" customWidth="1"/>
    <col min="8676" max="8676" width="15.28515625" style="3" customWidth="1"/>
    <col min="8677" max="8677" width="9.140625" style="3" customWidth="1"/>
    <col min="8678" max="8678" width="18.140625" style="3" bestFit="1" customWidth="1"/>
    <col min="8679" max="8679" width="11.140625" style="3" customWidth="1"/>
    <col min="8680" max="8680" width="13.5703125" style="3" customWidth="1"/>
    <col min="8681" max="8681" width="7.140625" style="3" customWidth="1"/>
    <col min="8682" max="8692" width="0" style="3" hidden="1" customWidth="1"/>
    <col min="8693" max="8693" width="14.140625" style="3" customWidth="1"/>
    <col min="8694" max="8694" width="16" style="3" customWidth="1"/>
    <col min="8695" max="8695" width="14.140625" style="3" customWidth="1"/>
    <col min="8696" max="8696" width="9.7109375" style="3" customWidth="1"/>
    <col min="8697" max="8697" width="7" style="3" customWidth="1"/>
    <col min="8698" max="8698" width="16.42578125" style="3" customWidth="1"/>
    <col min="8699" max="8699" width="14.85546875" style="3" customWidth="1"/>
    <col min="8700" max="8700" width="23.140625" style="3" bestFit="1" customWidth="1"/>
    <col min="8701" max="8701" width="21.42578125" style="3" bestFit="1" customWidth="1"/>
    <col min="8702" max="8702" width="11.7109375" style="3" customWidth="1"/>
    <col min="8703" max="8703" width="9.28515625" style="3" customWidth="1"/>
    <col min="8704" max="8704" width="6.28515625" style="3" customWidth="1"/>
    <col min="8705" max="8705" width="8.140625" style="3"/>
    <col min="8706" max="8706" width="14.5703125" style="3" bestFit="1" customWidth="1"/>
    <col min="8707" max="8707" width="8.140625" style="3"/>
    <col min="8708" max="8708" width="33" style="3" customWidth="1"/>
    <col min="8709" max="8709" width="51.28515625" style="3" bestFit="1" customWidth="1"/>
    <col min="8710" max="8710" width="10.85546875" style="3" bestFit="1" customWidth="1"/>
    <col min="8711" max="8711" width="12.7109375" style="3" bestFit="1" customWidth="1"/>
    <col min="8712" max="8713" width="0" style="3" hidden="1" customWidth="1"/>
    <col min="8714" max="8715" width="8.85546875" style="3" customWidth="1"/>
    <col min="8716" max="8928" width="8.140625" style="3"/>
    <col min="8929" max="8929" width="5.28515625" style="3" customWidth="1"/>
    <col min="8930" max="8930" width="22.7109375" style="3" bestFit="1" customWidth="1"/>
    <col min="8931" max="8931" width="18.7109375" style="3" customWidth="1"/>
    <col min="8932" max="8932" width="15.28515625" style="3" customWidth="1"/>
    <col min="8933" max="8933" width="9.140625" style="3" customWidth="1"/>
    <col min="8934" max="8934" width="18.140625" style="3" bestFit="1" customWidth="1"/>
    <col min="8935" max="8935" width="11.140625" style="3" customWidth="1"/>
    <col min="8936" max="8936" width="13.5703125" style="3" customWidth="1"/>
    <col min="8937" max="8937" width="7.140625" style="3" customWidth="1"/>
    <col min="8938" max="8948" width="0" style="3" hidden="1" customWidth="1"/>
    <col min="8949" max="8949" width="14.140625" style="3" customWidth="1"/>
    <col min="8950" max="8950" width="16" style="3" customWidth="1"/>
    <col min="8951" max="8951" width="14.140625" style="3" customWidth="1"/>
    <col min="8952" max="8952" width="9.7109375" style="3" customWidth="1"/>
    <col min="8953" max="8953" width="7" style="3" customWidth="1"/>
    <col min="8954" max="8954" width="16.42578125" style="3" customWidth="1"/>
    <col min="8955" max="8955" width="14.85546875" style="3" customWidth="1"/>
    <col min="8956" max="8956" width="23.140625" style="3" bestFit="1" customWidth="1"/>
    <col min="8957" max="8957" width="21.42578125" style="3" bestFit="1" customWidth="1"/>
    <col min="8958" max="8958" width="11.7109375" style="3" customWidth="1"/>
    <col min="8959" max="8959" width="9.28515625" style="3" customWidth="1"/>
    <col min="8960" max="8960" width="6.28515625" style="3" customWidth="1"/>
    <col min="8961" max="8961" width="8.140625" style="3"/>
    <col min="8962" max="8962" width="14.5703125" style="3" bestFit="1" customWidth="1"/>
    <col min="8963" max="8963" width="8.140625" style="3"/>
    <col min="8964" max="8964" width="33" style="3" customWidth="1"/>
    <col min="8965" max="8965" width="51.28515625" style="3" bestFit="1" customWidth="1"/>
    <col min="8966" max="8966" width="10.85546875" style="3" bestFit="1" customWidth="1"/>
    <col min="8967" max="8967" width="12.7109375" style="3" bestFit="1" customWidth="1"/>
    <col min="8968" max="8969" width="0" style="3" hidden="1" customWidth="1"/>
    <col min="8970" max="8971" width="8.85546875" style="3" customWidth="1"/>
    <col min="8972" max="9184" width="8.140625" style="3"/>
    <col min="9185" max="9185" width="5.28515625" style="3" customWidth="1"/>
    <col min="9186" max="9186" width="22.7109375" style="3" bestFit="1" customWidth="1"/>
    <col min="9187" max="9187" width="18.7109375" style="3" customWidth="1"/>
    <col min="9188" max="9188" width="15.28515625" style="3" customWidth="1"/>
    <col min="9189" max="9189" width="9.140625" style="3" customWidth="1"/>
    <col min="9190" max="9190" width="18.140625" style="3" bestFit="1" customWidth="1"/>
    <col min="9191" max="9191" width="11.140625" style="3" customWidth="1"/>
    <col min="9192" max="9192" width="13.5703125" style="3" customWidth="1"/>
    <col min="9193" max="9193" width="7.140625" style="3" customWidth="1"/>
    <col min="9194" max="9204" width="0" style="3" hidden="1" customWidth="1"/>
    <col min="9205" max="9205" width="14.140625" style="3" customWidth="1"/>
    <col min="9206" max="9206" width="16" style="3" customWidth="1"/>
    <col min="9207" max="9207" width="14.140625" style="3" customWidth="1"/>
    <col min="9208" max="9208" width="9.7109375" style="3" customWidth="1"/>
    <col min="9209" max="9209" width="7" style="3" customWidth="1"/>
    <col min="9210" max="9210" width="16.42578125" style="3" customWidth="1"/>
    <col min="9211" max="9211" width="14.85546875" style="3" customWidth="1"/>
    <col min="9212" max="9212" width="23.140625" style="3" bestFit="1" customWidth="1"/>
    <col min="9213" max="9213" width="21.42578125" style="3" bestFit="1" customWidth="1"/>
    <col min="9214" max="9214" width="11.7109375" style="3" customWidth="1"/>
    <col min="9215" max="9215" width="9.28515625" style="3" customWidth="1"/>
    <col min="9216" max="9216" width="6.28515625" style="3" customWidth="1"/>
    <col min="9217" max="9217" width="8.140625" style="3"/>
    <col min="9218" max="9218" width="14.5703125" style="3" bestFit="1" customWidth="1"/>
    <col min="9219" max="9219" width="8.140625" style="3"/>
    <col min="9220" max="9220" width="33" style="3" customWidth="1"/>
    <col min="9221" max="9221" width="51.28515625" style="3" bestFit="1" customWidth="1"/>
    <col min="9222" max="9222" width="10.85546875" style="3" bestFit="1" customWidth="1"/>
    <col min="9223" max="9223" width="12.7109375" style="3" bestFit="1" customWidth="1"/>
    <col min="9224" max="9225" width="0" style="3" hidden="1" customWidth="1"/>
    <col min="9226" max="9227" width="8.85546875" style="3" customWidth="1"/>
    <col min="9228" max="9440" width="8.140625" style="3"/>
    <col min="9441" max="9441" width="5.28515625" style="3" customWidth="1"/>
    <col min="9442" max="9442" width="22.7109375" style="3" bestFit="1" customWidth="1"/>
    <col min="9443" max="9443" width="18.7109375" style="3" customWidth="1"/>
    <col min="9444" max="9444" width="15.28515625" style="3" customWidth="1"/>
    <col min="9445" max="9445" width="9.140625" style="3" customWidth="1"/>
    <col min="9446" max="9446" width="18.140625" style="3" bestFit="1" customWidth="1"/>
    <col min="9447" max="9447" width="11.140625" style="3" customWidth="1"/>
    <col min="9448" max="9448" width="13.5703125" style="3" customWidth="1"/>
    <col min="9449" max="9449" width="7.140625" style="3" customWidth="1"/>
    <col min="9450" max="9460" width="0" style="3" hidden="1" customWidth="1"/>
    <col min="9461" max="9461" width="14.140625" style="3" customWidth="1"/>
    <col min="9462" max="9462" width="16" style="3" customWidth="1"/>
    <col min="9463" max="9463" width="14.140625" style="3" customWidth="1"/>
    <col min="9464" max="9464" width="9.7109375" style="3" customWidth="1"/>
    <col min="9465" max="9465" width="7" style="3" customWidth="1"/>
    <col min="9466" max="9466" width="16.42578125" style="3" customWidth="1"/>
    <col min="9467" max="9467" width="14.85546875" style="3" customWidth="1"/>
    <col min="9468" max="9468" width="23.140625" style="3" bestFit="1" customWidth="1"/>
    <col min="9469" max="9469" width="21.42578125" style="3" bestFit="1" customWidth="1"/>
    <col min="9470" max="9470" width="11.7109375" style="3" customWidth="1"/>
    <col min="9471" max="9471" width="9.28515625" style="3" customWidth="1"/>
    <col min="9472" max="9472" width="6.28515625" style="3" customWidth="1"/>
    <col min="9473" max="9473" width="8.140625" style="3"/>
    <col min="9474" max="9474" width="14.5703125" style="3" bestFit="1" customWidth="1"/>
    <col min="9475" max="9475" width="8.140625" style="3"/>
    <col min="9476" max="9476" width="33" style="3" customWidth="1"/>
    <col min="9477" max="9477" width="51.28515625" style="3" bestFit="1" customWidth="1"/>
    <col min="9478" max="9478" width="10.85546875" style="3" bestFit="1" customWidth="1"/>
    <col min="9479" max="9479" width="12.7109375" style="3" bestFit="1" customWidth="1"/>
    <col min="9480" max="9481" width="0" style="3" hidden="1" customWidth="1"/>
    <col min="9482" max="9483" width="8.85546875" style="3" customWidth="1"/>
    <col min="9484" max="9696" width="8.140625" style="3"/>
    <col min="9697" max="9697" width="5.28515625" style="3" customWidth="1"/>
    <col min="9698" max="9698" width="22.7109375" style="3" bestFit="1" customWidth="1"/>
    <col min="9699" max="9699" width="18.7109375" style="3" customWidth="1"/>
    <col min="9700" max="9700" width="15.28515625" style="3" customWidth="1"/>
    <col min="9701" max="9701" width="9.140625" style="3" customWidth="1"/>
    <col min="9702" max="9702" width="18.140625" style="3" bestFit="1" customWidth="1"/>
    <col min="9703" max="9703" width="11.140625" style="3" customWidth="1"/>
    <col min="9704" max="9704" width="13.5703125" style="3" customWidth="1"/>
    <col min="9705" max="9705" width="7.140625" style="3" customWidth="1"/>
    <col min="9706" max="9716" width="0" style="3" hidden="1" customWidth="1"/>
    <col min="9717" max="9717" width="14.140625" style="3" customWidth="1"/>
    <col min="9718" max="9718" width="16" style="3" customWidth="1"/>
    <col min="9719" max="9719" width="14.140625" style="3" customWidth="1"/>
    <col min="9720" max="9720" width="9.7109375" style="3" customWidth="1"/>
    <col min="9721" max="9721" width="7" style="3" customWidth="1"/>
    <col min="9722" max="9722" width="16.42578125" style="3" customWidth="1"/>
    <col min="9723" max="9723" width="14.85546875" style="3" customWidth="1"/>
    <col min="9724" max="9724" width="23.140625" style="3" bestFit="1" customWidth="1"/>
    <col min="9725" max="9725" width="21.42578125" style="3" bestFit="1" customWidth="1"/>
    <col min="9726" max="9726" width="11.7109375" style="3" customWidth="1"/>
    <col min="9727" max="9727" width="9.28515625" style="3" customWidth="1"/>
    <col min="9728" max="9728" width="6.28515625" style="3" customWidth="1"/>
    <col min="9729" max="9729" width="8.140625" style="3"/>
    <col min="9730" max="9730" width="14.5703125" style="3" bestFit="1" customWidth="1"/>
    <col min="9731" max="9731" width="8.140625" style="3"/>
    <col min="9732" max="9732" width="33" style="3" customWidth="1"/>
    <col min="9733" max="9733" width="51.28515625" style="3" bestFit="1" customWidth="1"/>
    <col min="9734" max="9734" width="10.85546875" style="3" bestFit="1" customWidth="1"/>
    <col min="9735" max="9735" width="12.7109375" style="3" bestFit="1" customWidth="1"/>
    <col min="9736" max="9737" width="0" style="3" hidden="1" customWidth="1"/>
    <col min="9738" max="9739" width="8.85546875" style="3" customWidth="1"/>
    <col min="9740" max="9952" width="8.140625" style="3"/>
    <col min="9953" max="9953" width="5.28515625" style="3" customWidth="1"/>
    <col min="9954" max="9954" width="22.7109375" style="3" bestFit="1" customWidth="1"/>
    <col min="9955" max="9955" width="18.7109375" style="3" customWidth="1"/>
    <col min="9956" max="9956" width="15.28515625" style="3" customWidth="1"/>
    <col min="9957" max="9957" width="9.140625" style="3" customWidth="1"/>
    <col min="9958" max="9958" width="18.140625" style="3" bestFit="1" customWidth="1"/>
    <col min="9959" max="9959" width="11.140625" style="3" customWidth="1"/>
    <col min="9960" max="9960" width="13.5703125" style="3" customWidth="1"/>
    <col min="9961" max="9961" width="7.140625" style="3" customWidth="1"/>
    <col min="9962" max="9972" width="0" style="3" hidden="1" customWidth="1"/>
    <col min="9973" max="9973" width="14.140625" style="3" customWidth="1"/>
    <col min="9974" max="9974" width="16" style="3" customWidth="1"/>
    <col min="9975" max="9975" width="14.140625" style="3" customWidth="1"/>
    <col min="9976" max="9976" width="9.7109375" style="3" customWidth="1"/>
    <col min="9977" max="9977" width="7" style="3" customWidth="1"/>
    <col min="9978" max="9978" width="16.42578125" style="3" customWidth="1"/>
    <col min="9979" max="9979" width="14.85546875" style="3" customWidth="1"/>
    <col min="9980" max="9980" width="23.140625" style="3" bestFit="1" customWidth="1"/>
    <col min="9981" max="9981" width="21.42578125" style="3" bestFit="1" customWidth="1"/>
    <col min="9982" max="9982" width="11.7109375" style="3" customWidth="1"/>
    <col min="9983" max="9983" width="9.28515625" style="3" customWidth="1"/>
    <col min="9984" max="9984" width="6.28515625" style="3" customWidth="1"/>
    <col min="9985" max="9985" width="8.140625" style="3"/>
    <col min="9986" max="9986" width="14.5703125" style="3" bestFit="1" customWidth="1"/>
    <col min="9987" max="9987" width="8.140625" style="3"/>
    <col min="9988" max="9988" width="33" style="3" customWidth="1"/>
    <col min="9989" max="9989" width="51.28515625" style="3" bestFit="1" customWidth="1"/>
    <col min="9990" max="9990" width="10.85546875" style="3" bestFit="1" customWidth="1"/>
    <col min="9991" max="9991" width="12.7109375" style="3" bestFit="1" customWidth="1"/>
    <col min="9992" max="9993" width="0" style="3" hidden="1" customWidth="1"/>
    <col min="9994" max="9995" width="8.85546875" style="3" customWidth="1"/>
    <col min="9996" max="10208" width="8.140625" style="3"/>
    <col min="10209" max="10209" width="5.28515625" style="3" customWidth="1"/>
    <col min="10210" max="10210" width="22.7109375" style="3" bestFit="1" customWidth="1"/>
    <col min="10211" max="10211" width="18.7109375" style="3" customWidth="1"/>
    <col min="10212" max="10212" width="15.28515625" style="3" customWidth="1"/>
    <col min="10213" max="10213" width="9.140625" style="3" customWidth="1"/>
    <col min="10214" max="10214" width="18.140625" style="3" bestFit="1" customWidth="1"/>
    <col min="10215" max="10215" width="11.140625" style="3" customWidth="1"/>
    <col min="10216" max="10216" width="13.5703125" style="3" customWidth="1"/>
    <col min="10217" max="10217" width="7.140625" style="3" customWidth="1"/>
    <col min="10218" max="10228" width="0" style="3" hidden="1" customWidth="1"/>
    <col min="10229" max="10229" width="14.140625" style="3" customWidth="1"/>
    <col min="10230" max="10230" width="16" style="3" customWidth="1"/>
    <col min="10231" max="10231" width="14.140625" style="3" customWidth="1"/>
    <col min="10232" max="10232" width="9.7109375" style="3" customWidth="1"/>
    <col min="10233" max="10233" width="7" style="3" customWidth="1"/>
    <col min="10234" max="10234" width="16.42578125" style="3" customWidth="1"/>
    <col min="10235" max="10235" width="14.85546875" style="3" customWidth="1"/>
    <col min="10236" max="10236" width="23.140625" style="3" bestFit="1" customWidth="1"/>
    <col min="10237" max="10237" width="21.42578125" style="3" bestFit="1" customWidth="1"/>
    <col min="10238" max="10238" width="11.7109375" style="3" customWidth="1"/>
    <col min="10239" max="10239" width="9.28515625" style="3" customWidth="1"/>
    <col min="10240" max="10240" width="6.28515625" style="3" customWidth="1"/>
    <col min="10241" max="10241" width="8.140625" style="3"/>
    <col min="10242" max="10242" width="14.5703125" style="3" bestFit="1" customWidth="1"/>
    <col min="10243" max="10243" width="8.140625" style="3"/>
    <col min="10244" max="10244" width="33" style="3" customWidth="1"/>
    <col min="10245" max="10245" width="51.28515625" style="3" bestFit="1" customWidth="1"/>
    <col min="10246" max="10246" width="10.85546875" style="3" bestFit="1" customWidth="1"/>
    <col min="10247" max="10247" width="12.7109375" style="3" bestFit="1" customWidth="1"/>
    <col min="10248" max="10249" width="0" style="3" hidden="1" customWidth="1"/>
    <col min="10250" max="10251" width="8.85546875" style="3" customWidth="1"/>
    <col min="10252" max="10464" width="8.140625" style="3"/>
    <col min="10465" max="10465" width="5.28515625" style="3" customWidth="1"/>
    <col min="10466" max="10466" width="22.7109375" style="3" bestFit="1" customWidth="1"/>
    <col min="10467" max="10467" width="18.7109375" style="3" customWidth="1"/>
    <col min="10468" max="10468" width="15.28515625" style="3" customWidth="1"/>
    <col min="10469" max="10469" width="9.140625" style="3" customWidth="1"/>
    <col min="10470" max="10470" width="18.140625" style="3" bestFit="1" customWidth="1"/>
    <col min="10471" max="10471" width="11.140625" style="3" customWidth="1"/>
    <col min="10472" max="10472" width="13.5703125" style="3" customWidth="1"/>
    <col min="10473" max="10473" width="7.140625" style="3" customWidth="1"/>
    <col min="10474" max="10484" width="0" style="3" hidden="1" customWidth="1"/>
    <col min="10485" max="10485" width="14.140625" style="3" customWidth="1"/>
    <col min="10486" max="10486" width="16" style="3" customWidth="1"/>
    <col min="10487" max="10487" width="14.140625" style="3" customWidth="1"/>
    <col min="10488" max="10488" width="9.7109375" style="3" customWidth="1"/>
    <col min="10489" max="10489" width="7" style="3" customWidth="1"/>
    <col min="10490" max="10490" width="16.42578125" style="3" customWidth="1"/>
    <col min="10491" max="10491" width="14.85546875" style="3" customWidth="1"/>
    <col min="10492" max="10492" width="23.140625" style="3" bestFit="1" customWidth="1"/>
    <col min="10493" max="10493" width="21.42578125" style="3" bestFit="1" customWidth="1"/>
    <col min="10494" max="10494" width="11.7109375" style="3" customWidth="1"/>
    <col min="10495" max="10495" width="9.28515625" style="3" customWidth="1"/>
    <col min="10496" max="10496" width="6.28515625" style="3" customWidth="1"/>
    <col min="10497" max="10497" width="8.140625" style="3"/>
    <col min="10498" max="10498" width="14.5703125" style="3" bestFit="1" customWidth="1"/>
    <col min="10499" max="10499" width="8.140625" style="3"/>
    <col min="10500" max="10500" width="33" style="3" customWidth="1"/>
    <col min="10501" max="10501" width="51.28515625" style="3" bestFit="1" customWidth="1"/>
    <col min="10502" max="10502" width="10.85546875" style="3" bestFit="1" customWidth="1"/>
    <col min="10503" max="10503" width="12.7109375" style="3" bestFit="1" customWidth="1"/>
    <col min="10504" max="10505" width="0" style="3" hidden="1" customWidth="1"/>
    <col min="10506" max="10507" width="8.85546875" style="3" customWidth="1"/>
    <col min="10508" max="10720" width="8.140625" style="3"/>
    <col min="10721" max="10721" width="5.28515625" style="3" customWidth="1"/>
    <col min="10722" max="10722" width="22.7109375" style="3" bestFit="1" customWidth="1"/>
    <col min="10723" max="10723" width="18.7109375" style="3" customWidth="1"/>
    <col min="10724" max="10724" width="15.28515625" style="3" customWidth="1"/>
    <col min="10725" max="10725" width="9.140625" style="3" customWidth="1"/>
    <col min="10726" max="10726" width="18.140625" style="3" bestFit="1" customWidth="1"/>
    <col min="10727" max="10727" width="11.140625" style="3" customWidth="1"/>
    <col min="10728" max="10728" width="13.5703125" style="3" customWidth="1"/>
    <col min="10729" max="10729" width="7.140625" style="3" customWidth="1"/>
    <col min="10730" max="10740" width="0" style="3" hidden="1" customWidth="1"/>
    <col min="10741" max="10741" width="14.140625" style="3" customWidth="1"/>
    <col min="10742" max="10742" width="16" style="3" customWidth="1"/>
    <col min="10743" max="10743" width="14.140625" style="3" customWidth="1"/>
    <col min="10744" max="10744" width="9.7109375" style="3" customWidth="1"/>
    <col min="10745" max="10745" width="7" style="3" customWidth="1"/>
    <col min="10746" max="10746" width="16.42578125" style="3" customWidth="1"/>
    <col min="10747" max="10747" width="14.85546875" style="3" customWidth="1"/>
    <col min="10748" max="10748" width="23.140625" style="3" bestFit="1" customWidth="1"/>
    <col min="10749" max="10749" width="21.42578125" style="3" bestFit="1" customWidth="1"/>
    <col min="10750" max="10750" width="11.7109375" style="3" customWidth="1"/>
    <col min="10751" max="10751" width="9.28515625" style="3" customWidth="1"/>
    <col min="10752" max="10752" width="6.28515625" style="3" customWidth="1"/>
    <col min="10753" max="10753" width="8.140625" style="3"/>
    <col min="10754" max="10754" width="14.5703125" style="3" bestFit="1" customWidth="1"/>
    <col min="10755" max="10755" width="8.140625" style="3"/>
    <col min="10756" max="10756" width="33" style="3" customWidth="1"/>
    <col min="10757" max="10757" width="51.28515625" style="3" bestFit="1" customWidth="1"/>
    <col min="10758" max="10758" width="10.85546875" style="3" bestFit="1" customWidth="1"/>
    <col min="10759" max="10759" width="12.7109375" style="3" bestFit="1" customWidth="1"/>
    <col min="10760" max="10761" width="0" style="3" hidden="1" customWidth="1"/>
    <col min="10762" max="10763" width="8.85546875" style="3" customWidth="1"/>
    <col min="10764" max="10976" width="8.140625" style="3"/>
    <col min="10977" max="10977" width="5.28515625" style="3" customWidth="1"/>
    <col min="10978" max="10978" width="22.7109375" style="3" bestFit="1" customWidth="1"/>
    <col min="10979" max="10979" width="18.7109375" style="3" customWidth="1"/>
    <col min="10980" max="10980" width="15.28515625" style="3" customWidth="1"/>
    <col min="10981" max="10981" width="9.140625" style="3" customWidth="1"/>
    <col min="10982" max="10982" width="18.140625" style="3" bestFit="1" customWidth="1"/>
    <col min="10983" max="10983" width="11.140625" style="3" customWidth="1"/>
    <col min="10984" max="10984" width="13.5703125" style="3" customWidth="1"/>
    <col min="10985" max="10985" width="7.140625" style="3" customWidth="1"/>
    <col min="10986" max="10996" width="0" style="3" hidden="1" customWidth="1"/>
    <col min="10997" max="10997" width="14.140625" style="3" customWidth="1"/>
    <col min="10998" max="10998" width="16" style="3" customWidth="1"/>
    <col min="10999" max="10999" width="14.140625" style="3" customWidth="1"/>
    <col min="11000" max="11000" width="9.7109375" style="3" customWidth="1"/>
    <col min="11001" max="11001" width="7" style="3" customWidth="1"/>
    <col min="11002" max="11002" width="16.42578125" style="3" customWidth="1"/>
    <col min="11003" max="11003" width="14.85546875" style="3" customWidth="1"/>
    <col min="11004" max="11004" width="23.140625" style="3" bestFit="1" customWidth="1"/>
    <col min="11005" max="11005" width="21.42578125" style="3" bestFit="1" customWidth="1"/>
    <col min="11006" max="11006" width="11.7109375" style="3" customWidth="1"/>
    <col min="11007" max="11007" width="9.28515625" style="3" customWidth="1"/>
    <col min="11008" max="11008" width="6.28515625" style="3" customWidth="1"/>
    <col min="11009" max="11009" width="8.140625" style="3"/>
    <col min="11010" max="11010" width="14.5703125" style="3" bestFit="1" customWidth="1"/>
    <col min="11011" max="11011" width="8.140625" style="3"/>
    <col min="11012" max="11012" width="33" style="3" customWidth="1"/>
    <col min="11013" max="11013" width="51.28515625" style="3" bestFit="1" customWidth="1"/>
    <col min="11014" max="11014" width="10.85546875" style="3" bestFit="1" customWidth="1"/>
    <col min="11015" max="11015" width="12.7109375" style="3" bestFit="1" customWidth="1"/>
    <col min="11016" max="11017" width="0" style="3" hidden="1" customWidth="1"/>
    <col min="11018" max="11019" width="8.85546875" style="3" customWidth="1"/>
    <col min="11020" max="11232" width="8.140625" style="3"/>
    <col min="11233" max="11233" width="5.28515625" style="3" customWidth="1"/>
    <col min="11234" max="11234" width="22.7109375" style="3" bestFit="1" customWidth="1"/>
    <col min="11235" max="11235" width="18.7109375" style="3" customWidth="1"/>
    <col min="11236" max="11236" width="15.28515625" style="3" customWidth="1"/>
    <col min="11237" max="11237" width="9.140625" style="3" customWidth="1"/>
    <col min="11238" max="11238" width="18.140625" style="3" bestFit="1" customWidth="1"/>
    <col min="11239" max="11239" width="11.140625" style="3" customWidth="1"/>
    <col min="11240" max="11240" width="13.5703125" style="3" customWidth="1"/>
    <col min="11241" max="11241" width="7.140625" style="3" customWidth="1"/>
    <col min="11242" max="11252" width="0" style="3" hidden="1" customWidth="1"/>
    <col min="11253" max="11253" width="14.140625" style="3" customWidth="1"/>
    <col min="11254" max="11254" width="16" style="3" customWidth="1"/>
    <col min="11255" max="11255" width="14.140625" style="3" customWidth="1"/>
    <col min="11256" max="11256" width="9.7109375" style="3" customWidth="1"/>
    <col min="11257" max="11257" width="7" style="3" customWidth="1"/>
    <col min="11258" max="11258" width="16.42578125" style="3" customWidth="1"/>
    <col min="11259" max="11259" width="14.85546875" style="3" customWidth="1"/>
    <col min="11260" max="11260" width="23.140625" style="3" bestFit="1" customWidth="1"/>
    <col min="11261" max="11261" width="21.42578125" style="3" bestFit="1" customWidth="1"/>
    <col min="11262" max="11262" width="11.7109375" style="3" customWidth="1"/>
    <col min="11263" max="11263" width="9.28515625" style="3" customWidth="1"/>
    <col min="11264" max="11264" width="6.28515625" style="3" customWidth="1"/>
    <col min="11265" max="11265" width="8.140625" style="3"/>
    <col min="11266" max="11266" width="14.5703125" style="3" bestFit="1" customWidth="1"/>
    <col min="11267" max="11267" width="8.140625" style="3"/>
    <col min="11268" max="11268" width="33" style="3" customWidth="1"/>
    <col min="11269" max="11269" width="51.28515625" style="3" bestFit="1" customWidth="1"/>
    <col min="11270" max="11270" width="10.85546875" style="3" bestFit="1" customWidth="1"/>
    <col min="11271" max="11271" width="12.7109375" style="3" bestFit="1" customWidth="1"/>
    <col min="11272" max="11273" width="0" style="3" hidden="1" customWidth="1"/>
    <col min="11274" max="11275" width="8.85546875" style="3" customWidth="1"/>
    <col min="11276" max="11488" width="8.140625" style="3"/>
    <col min="11489" max="11489" width="5.28515625" style="3" customWidth="1"/>
    <col min="11490" max="11490" width="22.7109375" style="3" bestFit="1" customWidth="1"/>
    <col min="11491" max="11491" width="18.7109375" style="3" customWidth="1"/>
    <col min="11492" max="11492" width="15.28515625" style="3" customWidth="1"/>
    <col min="11493" max="11493" width="9.140625" style="3" customWidth="1"/>
    <col min="11494" max="11494" width="18.140625" style="3" bestFit="1" customWidth="1"/>
    <col min="11495" max="11495" width="11.140625" style="3" customWidth="1"/>
    <col min="11496" max="11496" width="13.5703125" style="3" customWidth="1"/>
    <col min="11497" max="11497" width="7.140625" style="3" customWidth="1"/>
    <col min="11498" max="11508" width="0" style="3" hidden="1" customWidth="1"/>
    <col min="11509" max="11509" width="14.140625" style="3" customWidth="1"/>
    <col min="11510" max="11510" width="16" style="3" customWidth="1"/>
    <col min="11511" max="11511" width="14.140625" style="3" customWidth="1"/>
    <col min="11512" max="11512" width="9.7109375" style="3" customWidth="1"/>
    <col min="11513" max="11513" width="7" style="3" customWidth="1"/>
    <col min="11514" max="11514" width="16.42578125" style="3" customWidth="1"/>
    <col min="11515" max="11515" width="14.85546875" style="3" customWidth="1"/>
    <col min="11516" max="11516" width="23.140625" style="3" bestFit="1" customWidth="1"/>
    <col min="11517" max="11517" width="21.42578125" style="3" bestFit="1" customWidth="1"/>
    <col min="11518" max="11518" width="11.7109375" style="3" customWidth="1"/>
    <col min="11519" max="11519" width="9.28515625" style="3" customWidth="1"/>
    <col min="11520" max="11520" width="6.28515625" style="3" customWidth="1"/>
    <col min="11521" max="11521" width="8.140625" style="3"/>
    <col min="11522" max="11522" width="14.5703125" style="3" bestFit="1" customWidth="1"/>
    <col min="11523" max="11523" width="8.140625" style="3"/>
    <col min="11524" max="11524" width="33" style="3" customWidth="1"/>
    <col min="11525" max="11525" width="51.28515625" style="3" bestFit="1" customWidth="1"/>
    <col min="11526" max="11526" width="10.85546875" style="3" bestFit="1" customWidth="1"/>
    <col min="11527" max="11527" width="12.7109375" style="3" bestFit="1" customWidth="1"/>
    <col min="11528" max="11529" width="0" style="3" hidden="1" customWidth="1"/>
    <col min="11530" max="11531" width="8.85546875" style="3" customWidth="1"/>
    <col min="11532" max="11744" width="8.140625" style="3"/>
    <col min="11745" max="11745" width="5.28515625" style="3" customWidth="1"/>
    <col min="11746" max="11746" width="22.7109375" style="3" bestFit="1" customWidth="1"/>
    <col min="11747" max="11747" width="18.7109375" style="3" customWidth="1"/>
    <col min="11748" max="11748" width="15.28515625" style="3" customWidth="1"/>
    <col min="11749" max="11749" width="9.140625" style="3" customWidth="1"/>
    <col min="11750" max="11750" width="18.140625" style="3" bestFit="1" customWidth="1"/>
    <col min="11751" max="11751" width="11.140625" style="3" customWidth="1"/>
    <col min="11752" max="11752" width="13.5703125" style="3" customWidth="1"/>
    <col min="11753" max="11753" width="7.140625" style="3" customWidth="1"/>
    <col min="11754" max="11764" width="0" style="3" hidden="1" customWidth="1"/>
    <col min="11765" max="11765" width="14.140625" style="3" customWidth="1"/>
    <col min="11766" max="11766" width="16" style="3" customWidth="1"/>
    <col min="11767" max="11767" width="14.140625" style="3" customWidth="1"/>
    <col min="11768" max="11768" width="9.7109375" style="3" customWidth="1"/>
    <col min="11769" max="11769" width="7" style="3" customWidth="1"/>
    <col min="11770" max="11770" width="16.42578125" style="3" customWidth="1"/>
    <col min="11771" max="11771" width="14.85546875" style="3" customWidth="1"/>
    <col min="11772" max="11772" width="23.140625" style="3" bestFit="1" customWidth="1"/>
    <col min="11773" max="11773" width="21.42578125" style="3" bestFit="1" customWidth="1"/>
    <col min="11774" max="11774" width="11.7109375" style="3" customWidth="1"/>
    <col min="11775" max="11775" width="9.28515625" style="3" customWidth="1"/>
    <col min="11776" max="11776" width="6.28515625" style="3" customWidth="1"/>
    <col min="11777" max="11777" width="8.140625" style="3"/>
    <col min="11778" max="11778" width="14.5703125" style="3" bestFit="1" customWidth="1"/>
    <col min="11779" max="11779" width="8.140625" style="3"/>
    <col min="11780" max="11780" width="33" style="3" customWidth="1"/>
    <col min="11781" max="11781" width="51.28515625" style="3" bestFit="1" customWidth="1"/>
    <col min="11782" max="11782" width="10.85546875" style="3" bestFit="1" customWidth="1"/>
    <col min="11783" max="11783" width="12.7109375" style="3" bestFit="1" customWidth="1"/>
    <col min="11784" max="11785" width="0" style="3" hidden="1" customWidth="1"/>
    <col min="11786" max="11787" width="8.85546875" style="3" customWidth="1"/>
    <col min="11788" max="12000" width="8.140625" style="3"/>
    <col min="12001" max="12001" width="5.28515625" style="3" customWidth="1"/>
    <col min="12002" max="12002" width="22.7109375" style="3" bestFit="1" customWidth="1"/>
    <col min="12003" max="12003" width="18.7109375" style="3" customWidth="1"/>
    <col min="12004" max="12004" width="15.28515625" style="3" customWidth="1"/>
    <col min="12005" max="12005" width="9.140625" style="3" customWidth="1"/>
    <col min="12006" max="12006" width="18.140625" style="3" bestFit="1" customWidth="1"/>
    <col min="12007" max="12007" width="11.140625" style="3" customWidth="1"/>
    <col min="12008" max="12008" width="13.5703125" style="3" customWidth="1"/>
    <col min="12009" max="12009" width="7.140625" style="3" customWidth="1"/>
    <col min="12010" max="12020" width="0" style="3" hidden="1" customWidth="1"/>
    <col min="12021" max="12021" width="14.140625" style="3" customWidth="1"/>
    <col min="12022" max="12022" width="16" style="3" customWidth="1"/>
    <col min="12023" max="12023" width="14.140625" style="3" customWidth="1"/>
    <col min="12024" max="12024" width="9.7109375" style="3" customWidth="1"/>
    <col min="12025" max="12025" width="7" style="3" customWidth="1"/>
    <col min="12026" max="12026" width="16.42578125" style="3" customWidth="1"/>
    <col min="12027" max="12027" width="14.85546875" style="3" customWidth="1"/>
    <col min="12028" max="12028" width="23.140625" style="3" bestFit="1" customWidth="1"/>
    <col min="12029" max="12029" width="21.42578125" style="3" bestFit="1" customWidth="1"/>
    <col min="12030" max="12030" width="11.7109375" style="3" customWidth="1"/>
    <col min="12031" max="12031" width="9.28515625" style="3" customWidth="1"/>
    <col min="12032" max="12032" width="6.28515625" style="3" customWidth="1"/>
    <col min="12033" max="12033" width="8.140625" style="3"/>
    <col min="12034" max="12034" width="14.5703125" style="3" bestFit="1" customWidth="1"/>
    <col min="12035" max="12035" width="8.140625" style="3"/>
    <col min="12036" max="12036" width="33" style="3" customWidth="1"/>
    <col min="12037" max="12037" width="51.28515625" style="3" bestFit="1" customWidth="1"/>
    <col min="12038" max="12038" width="10.85546875" style="3" bestFit="1" customWidth="1"/>
    <col min="12039" max="12039" width="12.7109375" style="3" bestFit="1" customWidth="1"/>
    <col min="12040" max="12041" width="0" style="3" hidden="1" customWidth="1"/>
    <col min="12042" max="12043" width="8.85546875" style="3" customWidth="1"/>
    <col min="12044" max="12256" width="8.140625" style="3"/>
    <col min="12257" max="12257" width="5.28515625" style="3" customWidth="1"/>
    <col min="12258" max="12258" width="22.7109375" style="3" bestFit="1" customWidth="1"/>
    <col min="12259" max="12259" width="18.7109375" style="3" customWidth="1"/>
    <col min="12260" max="12260" width="15.28515625" style="3" customWidth="1"/>
    <col min="12261" max="12261" width="9.140625" style="3" customWidth="1"/>
    <col min="12262" max="12262" width="18.140625" style="3" bestFit="1" customWidth="1"/>
    <col min="12263" max="12263" width="11.140625" style="3" customWidth="1"/>
    <col min="12264" max="12264" width="13.5703125" style="3" customWidth="1"/>
    <col min="12265" max="12265" width="7.140625" style="3" customWidth="1"/>
    <col min="12266" max="12276" width="0" style="3" hidden="1" customWidth="1"/>
    <col min="12277" max="12277" width="14.140625" style="3" customWidth="1"/>
    <col min="12278" max="12278" width="16" style="3" customWidth="1"/>
    <col min="12279" max="12279" width="14.140625" style="3" customWidth="1"/>
    <col min="12280" max="12280" width="9.7109375" style="3" customWidth="1"/>
    <col min="12281" max="12281" width="7" style="3" customWidth="1"/>
    <col min="12282" max="12282" width="16.42578125" style="3" customWidth="1"/>
    <col min="12283" max="12283" width="14.85546875" style="3" customWidth="1"/>
    <col min="12284" max="12284" width="23.140625" style="3" bestFit="1" customWidth="1"/>
    <col min="12285" max="12285" width="21.42578125" style="3" bestFit="1" customWidth="1"/>
    <col min="12286" max="12286" width="11.7109375" style="3" customWidth="1"/>
    <col min="12287" max="12287" width="9.28515625" style="3" customWidth="1"/>
    <col min="12288" max="12288" width="6.28515625" style="3" customWidth="1"/>
    <col min="12289" max="12289" width="8.140625" style="3"/>
    <col min="12290" max="12290" width="14.5703125" style="3" bestFit="1" customWidth="1"/>
    <col min="12291" max="12291" width="8.140625" style="3"/>
    <col min="12292" max="12292" width="33" style="3" customWidth="1"/>
    <col min="12293" max="12293" width="51.28515625" style="3" bestFit="1" customWidth="1"/>
    <col min="12294" max="12294" width="10.85546875" style="3" bestFit="1" customWidth="1"/>
    <col min="12295" max="12295" width="12.7109375" style="3" bestFit="1" customWidth="1"/>
    <col min="12296" max="12297" width="0" style="3" hidden="1" customWidth="1"/>
    <col min="12298" max="12299" width="8.85546875" style="3" customWidth="1"/>
    <col min="12300" max="12512" width="8.140625" style="3"/>
    <col min="12513" max="12513" width="5.28515625" style="3" customWidth="1"/>
    <col min="12514" max="12514" width="22.7109375" style="3" bestFit="1" customWidth="1"/>
    <col min="12515" max="12515" width="18.7109375" style="3" customWidth="1"/>
    <col min="12516" max="12516" width="15.28515625" style="3" customWidth="1"/>
    <col min="12517" max="12517" width="9.140625" style="3" customWidth="1"/>
    <col min="12518" max="12518" width="18.140625" style="3" bestFit="1" customWidth="1"/>
    <col min="12519" max="12519" width="11.140625" style="3" customWidth="1"/>
    <col min="12520" max="12520" width="13.5703125" style="3" customWidth="1"/>
    <col min="12521" max="12521" width="7.140625" style="3" customWidth="1"/>
    <col min="12522" max="12532" width="0" style="3" hidden="1" customWidth="1"/>
    <col min="12533" max="12533" width="14.140625" style="3" customWidth="1"/>
    <col min="12534" max="12534" width="16" style="3" customWidth="1"/>
    <col min="12535" max="12535" width="14.140625" style="3" customWidth="1"/>
    <col min="12536" max="12536" width="9.7109375" style="3" customWidth="1"/>
    <col min="12537" max="12537" width="7" style="3" customWidth="1"/>
    <col min="12538" max="12538" width="16.42578125" style="3" customWidth="1"/>
    <col min="12539" max="12539" width="14.85546875" style="3" customWidth="1"/>
    <col min="12540" max="12540" width="23.140625" style="3" bestFit="1" customWidth="1"/>
    <col min="12541" max="12541" width="21.42578125" style="3" bestFit="1" customWidth="1"/>
    <col min="12542" max="12542" width="11.7109375" style="3" customWidth="1"/>
    <col min="12543" max="12543" width="9.28515625" style="3" customWidth="1"/>
    <col min="12544" max="12544" width="6.28515625" style="3" customWidth="1"/>
    <col min="12545" max="12545" width="8.140625" style="3"/>
    <col min="12546" max="12546" width="14.5703125" style="3" bestFit="1" customWidth="1"/>
    <col min="12547" max="12547" width="8.140625" style="3"/>
    <col min="12548" max="12548" width="33" style="3" customWidth="1"/>
    <col min="12549" max="12549" width="51.28515625" style="3" bestFit="1" customWidth="1"/>
    <col min="12550" max="12550" width="10.85546875" style="3" bestFit="1" customWidth="1"/>
    <col min="12551" max="12551" width="12.7109375" style="3" bestFit="1" customWidth="1"/>
    <col min="12552" max="12553" width="0" style="3" hidden="1" customWidth="1"/>
    <col min="12554" max="12555" width="8.85546875" style="3" customWidth="1"/>
    <col min="12556" max="12768" width="8.140625" style="3"/>
    <col min="12769" max="12769" width="5.28515625" style="3" customWidth="1"/>
    <col min="12770" max="12770" width="22.7109375" style="3" bestFit="1" customWidth="1"/>
    <col min="12771" max="12771" width="18.7109375" style="3" customWidth="1"/>
    <col min="12772" max="12772" width="15.28515625" style="3" customWidth="1"/>
    <col min="12773" max="12773" width="9.140625" style="3" customWidth="1"/>
    <col min="12774" max="12774" width="18.140625" style="3" bestFit="1" customWidth="1"/>
    <col min="12775" max="12775" width="11.140625" style="3" customWidth="1"/>
    <col min="12776" max="12776" width="13.5703125" style="3" customWidth="1"/>
    <col min="12777" max="12777" width="7.140625" style="3" customWidth="1"/>
    <col min="12778" max="12788" width="0" style="3" hidden="1" customWidth="1"/>
    <col min="12789" max="12789" width="14.140625" style="3" customWidth="1"/>
    <col min="12790" max="12790" width="16" style="3" customWidth="1"/>
    <col min="12791" max="12791" width="14.140625" style="3" customWidth="1"/>
    <col min="12792" max="12792" width="9.7109375" style="3" customWidth="1"/>
    <col min="12793" max="12793" width="7" style="3" customWidth="1"/>
    <col min="12794" max="12794" width="16.42578125" style="3" customWidth="1"/>
    <col min="12795" max="12795" width="14.85546875" style="3" customWidth="1"/>
    <col min="12796" max="12796" width="23.140625" style="3" bestFit="1" customWidth="1"/>
    <col min="12797" max="12797" width="21.42578125" style="3" bestFit="1" customWidth="1"/>
    <col min="12798" max="12798" width="11.7109375" style="3" customWidth="1"/>
    <col min="12799" max="12799" width="9.28515625" style="3" customWidth="1"/>
    <col min="12800" max="12800" width="6.28515625" style="3" customWidth="1"/>
    <col min="12801" max="12801" width="8.140625" style="3"/>
    <col min="12802" max="12802" width="14.5703125" style="3" bestFit="1" customWidth="1"/>
    <col min="12803" max="12803" width="8.140625" style="3"/>
    <col min="12804" max="12804" width="33" style="3" customWidth="1"/>
    <col min="12805" max="12805" width="51.28515625" style="3" bestFit="1" customWidth="1"/>
    <col min="12806" max="12806" width="10.85546875" style="3" bestFit="1" customWidth="1"/>
    <col min="12807" max="12807" width="12.7109375" style="3" bestFit="1" customWidth="1"/>
    <col min="12808" max="12809" width="0" style="3" hidden="1" customWidth="1"/>
    <col min="12810" max="12811" width="8.85546875" style="3" customWidth="1"/>
    <col min="12812" max="13024" width="8.140625" style="3"/>
    <col min="13025" max="13025" width="5.28515625" style="3" customWidth="1"/>
    <col min="13026" max="13026" width="22.7109375" style="3" bestFit="1" customWidth="1"/>
    <col min="13027" max="13027" width="18.7109375" style="3" customWidth="1"/>
    <col min="13028" max="13028" width="15.28515625" style="3" customWidth="1"/>
    <col min="13029" max="13029" width="9.140625" style="3" customWidth="1"/>
    <col min="13030" max="13030" width="18.140625" style="3" bestFit="1" customWidth="1"/>
    <col min="13031" max="13031" width="11.140625" style="3" customWidth="1"/>
    <col min="13032" max="13032" width="13.5703125" style="3" customWidth="1"/>
    <col min="13033" max="13033" width="7.140625" style="3" customWidth="1"/>
    <col min="13034" max="13044" width="0" style="3" hidden="1" customWidth="1"/>
    <col min="13045" max="13045" width="14.140625" style="3" customWidth="1"/>
    <col min="13046" max="13046" width="16" style="3" customWidth="1"/>
    <col min="13047" max="13047" width="14.140625" style="3" customWidth="1"/>
    <col min="13048" max="13048" width="9.7109375" style="3" customWidth="1"/>
    <col min="13049" max="13049" width="7" style="3" customWidth="1"/>
    <col min="13050" max="13050" width="16.42578125" style="3" customWidth="1"/>
    <col min="13051" max="13051" width="14.85546875" style="3" customWidth="1"/>
    <col min="13052" max="13052" width="23.140625" style="3" bestFit="1" customWidth="1"/>
    <col min="13053" max="13053" width="21.42578125" style="3" bestFit="1" customWidth="1"/>
    <col min="13054" max="13054" width="11.7109375" style="3" customWidth="1"/>
    <col min="13055" max="13055" width="9.28515625" style="3" customWidth="1"/>
    <col min="13056" max="13056" width="6.28515625" style="3" customWidth="1"/>
    <col min="13057" max="13057" width="8.140625" style="3"/>
    <col min="13058" max="13058" width="14.5703125" style="3" bestFit="1" customWidth="1"/>
    <col min="13059" max="13059" width="8.140625" style="3"/>
    <col min="13060" max="13060" width="33" style="3" customWidth="1"/>
    <col min="13061" max="13061" width="51.28515625" style="3" bestFit="1" customWidth="1"/>
    <col min="13062" max="13062" width="10.85546875" style="3" bestFit="1" customWidth="1"/>
    <col min="13063" max="13063" width="12.7109375" style="3" bestFit="1" customWidth="1"/>
    <col min="13064" max="13065" width="0" style="3" hidden="1" customWidth="1"/>
    <col min="13066" max="13067" width="8.85546875" style="3" customWidth="1"/>
    <col min="13068" max="13280" width="8.140625" style="3"/>
    <col min="13281" max="13281" width="5.28515625" style="3" customWidth="1"/>
    <col min="13282" max="13282" width="22.7109375" style="3" bestFit="1" customWidth="1"/>
    <col min="13283" max="13283" width="18.7109375" style="3" customWidth="1"/>
    <col min="13284" max="13284" width="15.28515625" style="3" customWidth="1"/>
    <col min="13285" max="13285" width="9.140625" style="3" customWidth="1"/>
    <col min="13286" max="13286" width="18.140625" style="3" bestFit="1" customWidth="1"/>
    <col min="13287" max="13287" width="11.140625" style="3" customWidth="1"/>
    <col min="13288" max="13288" width="13.5703125" style="3" customWidth="1"/>
    <col min="13289" max="13289" width="7.140625" style="3" customWidth="1"/>
    <col min="13290" max="13300" width="0" style="3" hidden="1" customWidth="1"/>
    <col min="13301" max="13301" width="14.140625" style="3" customWidth="1"/>
    <col min="13302" max="13302" width="16" style="3" customWidth="1"/>
    <col min="13303" max="13303" width="14.140625" style="3" customWidth="1"/>
    <col min="13304" max="13304" width="9.7109375" style="3" customWidth="1"/>
    <col min="13305" max="13305" width="7" style="3" customWidth="1"/>
    <col min="13306" max="13306" width="16.42578125" style="3" customWidth="1"/>
    <col min="13307" max="13307" width="14.85546875" style="3" customWidth="1"/>
    <col min="13308" max="13308" width="23.140625" style="3" bestFit="1" customWidth="1"/>
    <col min="13309" max="13309" width="21.42578125" style="3" bestFit="1" customWidth="1"/>
    <col min="13310" max="13310" width="11.7109375" style="3" customWidth="1"/>
    <col min="13311" max="13311" width="9.28515625" style="3" customWidth="1"/>
    <col min="13312" max="13312" width="6.28515625" style="3" customWidth="1"/>
    <col min="13313" max="13313" width="8.140625" style="3"/>
    <col min="13314" max="13314" width="14.5703125" style="3" bestFit="1" customWidth="1"/>
    <col min="13315" max="13315" width="8.140625" style="3"/>
    <col min="13316" max="13316" width="33" style="3" customWidth="1"/>
    <col min="13317" max="13317" width="51.28515625" style="3" bestFit="1" customWidth="1"/>
    <col min="13318" max="13318" width="10.85546875" style="3" bestFit="1" customWidth="1"/>
    <col min="13319" max="13319" width="12.7109375" style="3" bestFit="1" customWidth="1"/>
    <col min="13320" max="13321" width="0" style="3" hidden="1" customWidth="1"/>
    <col min="13322" max="13323" width="8.85546875" style="3" customWidth="1"/>
    <col min="13324" max="13536" width="8.140625" style="3"/>
    <col min="13537" max="13537" width="5.28515625" style="3" customWidth="1"/>
    <col min="13538" max="13538" width="22.7109375" style="3" bestFit="1" customWidth="1"/>
    <col min="13539" max="13539" width="18.7109375" style="3" customWidth="1"/>
    <col min="13540" max="13540" width="15.28515625" style="3" customWidth="1"/>
    <col min="13541" max="13541" width="9.140625" style="3" customWidth="1"/>
    <col min="13542" max="13542" width="18.140625" style="3" bestFit="1" customWidth="1"/>
    <col min="13543" max="13543" width="11.140625" style="3" customWidth="1"/>
    <col min="13544" max="13544" width="13.5703125" style="3" customWidth="1"/>
    <col min="13545" max="13545" width="7.140625" style="3" customWidth="1"/>
    <col min="13546" max="13556" width="0" style="3" hidden="1" customWidth="1"/>
    <col min="13557" max="13557" width="14.140625" style="3" customWidth="1"/>
    <col min="13558" max="13558" width="16" style="3" customWidth="1"/>
    <col min="13559" max="13559" width="14.140625" style="3" customWidth="1"/>
    <col min="13560" max="13560" width="9.7109375" style="3" customWidth="1"/>
    <col min="13561" max="13561" width="7" style="3" customWidth="1"/>
    <col min="13562" max="13562" width="16.42578125" style="3" customWidth="1"/>
    <col min="13563" max="13563" width="14.85546875" style="3" customWidth="1"/>
    <col min="13564" max="13564" width="23.140625" style="3" bestFit="1" customWidth="1"/>
    <col min="13565" max="13565" width="21.42578125" style="3" bestFit="1" customWidth="1"/>
    <col min="13566" max="13566" width="11.7109375" style="3" customWidth="1"/>
    <col min="13567" max="13567" width="9.28515625" style="3" customWidth="1"/>
    <col min="13568" max="13568" width="6.28515625" style="3" customWidth="1"/>
    <col min="13569" max="13569" width="8.140625" style="3"/>
    <col min="13570" max="13570" width="14.5703125" style="3" bestFit="1" customWidth="1"/>
    <col min="13571" max="13571" width="8.140625" style="3"/>
    <col min="13572" max="13572" width="33" style="3" customWidth="1"/>
    <col min="13573" max="13573" width="51.28515625" style="3" bestFit="1" customWidth="1"/>
    <col min="13574" max="13574" width="10.85546875" style="3" bestFit="1" customWidth="1"/>
    <col min="13575" max="13575" width="12.7109375" style="3" bestFit="1" customWidth="1"/>
    <col min="13576" max="13577" width="0" style="3" hidden="1" customWidth="1"/>
    <col min="13578" max="13579" width="8.85546875" style="3" customWidth="1"/>
    <col min="13580" max="13792" width="8.140625" style="3"/>
    <col min="13793" max="13793" width="5.28515625" style="3" customWidth="1"/>
    <col min="13794" max="13794" width="22.7109375" style="3" bestFit="1" customWidth="1"/>
    <col min="13795" max="13795" width="18.7109375" style="3" customWidth="1"/>
    <col min="13796" max="13796" width="15.28515625" style="3" customWidth="1"/>
    <col min="13797" max="13797" width="9.140625" style="3" customWidth="1"/>
    <col min="13798" max="13798" width="18.140625" style="3" bestFit="1" customWidth="1"/>
    <col min="13799" max="13799" width="11.140625" style="3" customWidth="1"/>
    <col min="13800" max="13800" width="13.5703125" style="3" customWidth="1"/>
    <col min="13801" max="13801" width="7.140625" style="3" customWidth="1"/>
    <col min="13802" max="13812" width="0" style="3" hidden="1" customWidth="1"/>
    <col min="13813" max="13813" width="14.140625" style="3" customWidth="1"/>
    <col min="13814" max="13814" width="16" style="3" customWidth="1"/>
    <col min="13815" max="13815" width="14.140625" style="3" customWidth="1"/>
    <col min="13816" max="13816" width="9.7109375" style="3" customWidth="1"/>
    <col min="13817" max="13817" width="7" style="3" customWidth="1"/>
    <col min="13818" max="13818" width="16.42578125" style="3" customWidth="1"/>
    <col min="13819" max="13819" width="14.85546875" style="3" customWidth="1"/>
    <col min="13820" max="13820" width="23.140625" style="3" bestFit="1" customWidth="1"/>
    <col min="13821" max="13821" width="21.42578125" style="3" bestFit="1" customWidth="1"/>
    <col min="13822" max="13822" width="11.7109375" style="3" customWidth="1"/>
    <col min="13823" max="13823" width="9.28515625" style="3" customWidth="1"/>
    <col min="13824" max="13824" width="6.28515625" style="3" customWidth="1"/>
    <col min="13825" max="13825" width="8.140625" style="3"/>
    <col min="13826" max="13826" width="14.5703125" style="3" bestFit="1" customWidth="1"/>
    <col min="13827" max="13827" width="8.140625" style="3"/>
    <col min="13828" max="13828" width="33" style="3" customWidth="1"/>
    <col min="13829" max="13829" width="51.28515625" style="3" bestFit="1" customWidth="1"/>
    <col min="13830" max="13830" width="10.85546875" style="3" bestFit="1" customWidth="1"/>
    <col min="13831" max="13831" width="12.7109375" style="3" bestFit="1" customWidth="1"/>
    <col min="13832" max="13833" width="0" style="3" hidden="1" customWidth="1"/>
    <col min="13834" max="13835" width="8.85546875" style="3" customWidth="1"/>
    <col min="13836" max="14048" width="8.140625" style="3"/>
    <col min="14049" max="14049" width="5.28515625" style="3" customWidth="1"/>
    <col min="14050" max="14050" width="22.7109375" style="3" bestFit="1" customWidth="1"/>
    <col min="14051" max="14051" width="18.7109375" style="3" customWidth="1"/>
    <col min="14052" max="14052" width="15.28515625" style="3" customWidth="1"/>
    <col min="14053" max="14053" width="9.140625" style="3" customWidth="1"/>
    <col min="14054" max="14054" width="18.140625" style="3" bestFit="1" customWidth="1"/>
    <col min="14055" max="14055" width="11.140625" style="3" customWidth="1"/>
    <col min="14056" max="14056" width="13.5703125" style="3" customWidth="1"/>
    <col min="14057" max="14057" width="7.140625" style="3" customWidth="1"/>
    <col min="14058" max="14068" width="0" style="3" hidden="1" customWidth="1"/>
    <col min="14069" max="14069" width="14.140625" style="3" customWidth="1"/>
    <col min="14070" max="14070" width="16" style="3" customWidth="1"/>
    <col min="14071" max="14071" width="14.140625" style="3" customWidth="1"/>
    <col min="14072" max="14072" width="9.7109375" style="3" customWidth="1"/>
    <col min="14073" max="14073" width="7" style="3" customWidth="1"/>
    <col min="14074" max="14074" width="16.42578125" style="3" customWidth="1"/>
    <col min="14075" max="14075" width="14.85546875" style="3" customWidth="1"/>
    <col min="14076" max="14076" width="23.140625" style="3" bestFit="1" customWidth="1"/>
    <col min="14077" max="14077" width="21.42578125" style="3" bestFit="1" customWidth="1"/>
    <col min="14078" max="14078" width="11.7109375" style="3" customWidth="1"/>
    <col min="14079" max="14079" width="9.28515625" style="3" customWidth="1"/>
    <col min="14080" max="14080" width="6.28515625" style="3" customWidth="1"/>
    <col min="14081" max="14081" width="8.140625" style="3"/>
    <col min="14082" max="14082" width="14.5703125" style="3" bestFit="1" customWidth="1"/>
    <col min="14083" max="14083" width="8.140625" style="3"/>
    <col min="14084" max="14084" width="33" style="3" customWidth="1"/>
    <col min="14085" max="14085" width="51.28515625" style="3" bestFit="1" customWidth="1"/>
    <col min="14086" max="14086" width="10.85546875" style="3" bestFit="1" customWidth="1"/>
    <col min="14087" max="14087" width="12.7109375" style="3" bestFit="1" customWidth="1"/>
    <col min="14088" max="14089" width="0" style="3" hidden="1" customWidth="1"/>
    <col min="14090" max="14091" width="8.85546875" style="3" customWidth="1"/>
    <col min="14092" max="14304" width="8.140625" style="3"/>
    <col min="14305" max="14305" width="5.28515625" style="3" customWidth="1"/>
    <col min="14306" max="14306" width="22.7109375" style="3" bestFit="1" customWidth="1"/>
    <col min="14307" max="14307" width="18.7109375" style="3" customWidth="1"/>
    <col min="14308" max="14308" width="15.28515625" style="3" customWidth="1"/>
    <col min="14309" max="14309" width="9.140625" style="3" customWidth="1"/>
    <col min="14310" max="14310" width="18.140625" style="3" bestFit="1" customWidth="1"/>
    <col min="14311" max="14311" width="11.140625" style="3" customWidth="1"/>
    <col min="14312" max="14312" width="13.5703125" style="3" customWidth="1"/>
    <col min="14313" max="14313" width="7.140625" style="3" customWidth="1"/>
    <col min="14314" max="14324" width="0" style="3" hidden="1" customWidth="1"/>
    <col min="14325" max="14325" width="14.140625" style="3" customWidth="1"/>
    <col min="14326" max="14326" width="16" style="3" customWidth="1"/>
    <col min="14327" max="14327" width="14.140625" style="3" customWidth="1"/>
    <col min="14328" max="14328" width="9.7109375" style="3" customWidth="1"/>
    <col min="14329" max="14329" width="7" style="3" customWidth="1"/>
    <col min="14330" max="14330" width="16.42578125" style="3" customWidth="1"/>
    <col min="14331" max="14331" width="14.85546875" style="3" customWidth="1"/>
    <col min="14332" max="14332" width="23.140625" style="3" bestFit="1" customWidth="1"/>
    <col min="14333" max="14333" width="21.42578125" style="3" bestFit="1" customWidth="1"/>
    <col min="14334" max="14334" width="11.7109375" style="3" customWidth="1"/>
    <col min="14335" max="14335" width="9.28515625" style="3" customWidth="1"/>
    <col min="14336" max="14336" width="6.28515625" style="3" customWidth="1"/>
    <col min="14337" max="14337" width="8.140625" style="3"/>
    <col min="14338" max="14338" width="14.5703125" style="3" bestFit="1" customWidth="1"/>
    <col min="14339" max="14339" width="8.140625" style="3"/>
    <col min="14340" max="14340" width="33" style="3" customWidth="1"/>
    <col min="14341" max="14341" width="51.28515625" style="3" bestFit="1" customWidth="1"/>
    <col min="14342" max="14342" width="10.85546875" style="3" bestFit="1" customWidth="1"/>
    <col min="14343" max="14343" width="12.7109375" style="3" bestFit="1" customWidth="1"/>
    <col min="14344" max="14345" width="0" style="3" hidden="1" customWidth="1"/>
    <col min="14346" max="14347" width="8.85546875" style="3" customWidth="1"/>
    <col min="14348" max="14560" width="8.140625" style="3"/>
    <col min="14561" max="14561" width="5.28515625" style="3" customWidth="1"/>
    <col min="14562" max="14562" width="22.7109375" style="3" bestFit="1" customWidth="1"/>
    <col min="14563" max="14563" width="18.7109375" style="3" customWidth="1"/>
    <col min="14564" max="14564" width="15.28515625" style="3" customWidth="1"/>
    <col min="14565" max="14565" width="9.140625" style="3" customWidth="1"/>
    <col min="14566" max="14566" width="18.140625" style="3" bestFit="1" customWidth="1"/>
    <col min="14567" max="14567" width="11.140625" style="3" customWidth="1"/>
    <col min="14568" max="14568" width="13.5703125" style="3" customWidth="1"/>
    <col min="14569" max="14569" width="7.140625" style="3" customWidth="1"/>
    <col min="14570" max="14580" width="0" style="3" hidden="1" customWidth="1"/>
    <col min="14581" max="14581" width="14.140625" style="3" customWidth="1"/>
    <col min="14582" max="14582" width="16" style="3" customWidth="1"/>
    <col min="14583" max="14583" width="14.140625" style="3" customWidth="1"/>
    <col min="14584" max="14584" width="9.7109375" style="3" customWidth="1"/>
    <col min="14585" max="14585" width="7" style="3" customWidth="1"/>
    <col min="14586" max="14586" width="16.42578125" style="3" customWidth="1"/>
    <col min="14587" max="14587" width="14.85546875" style="3" customWidth="1"/>
    <col min="14588" max="14588" width="23.140625" style="3" bestFit="1" customWidth="1"/>
    <col min="14589" max="14589" width="21.42578125" style="3" bestFit="1" customWidth="1"/>
    <col min="14590" max="14590" width="11.7109375" style="3" customWidth="1"/>
    <col min="14591" max="14591" width="9.28515625" style="3" customWidth="1"/>
    <col min="14592" max="14592" width="6.28515625" style="3" customWidth="1"/>
    <col min="14593" max="14593" width="8.140625" style="3"/>
    <col min="14594" max="14594" width="14.5703125" style="3" bestFit="1" customWidth="1"/>
    <col min="14595" max="14595" width="8.140625" style="3"/>
    <col min="14596" max="14596" width="33" style="3" customWidth="1"/>
    <col min="14597" max="14597" width="51.28515625" style="3" bestFit="1" customWidth="1"/>
    <col min="14598" max="14598" width="10.85546875" style="3" bestFit="1" customWidth="1"/>
    <col min="14599" max="14599" width="12.7109375" style="3" bestFit="1" customWidth="1"/>
    <col min="14600" max="14601" width="0" style="3" hidden="1" customWidth="1"/>
    <col min="14602" max="14603" width="8.85546875" style="3" customWidth="1"/>
    <col min="14604" max="14816" width="8.140625" style="3"/>
    <col min="14817" max="14817" width="5.28515625" style="3" customWidth="1"/>
    <col min="14818" max="14818" width="22.7109375" style="3" bestFit="1" customWidth="1"/>
    <col min="14819" max="14819" width="18.7109375" style="3" customWidth="1"/>
    <col min="14820" max="14820" width="15.28515625" style="3" customWidth="1"/>
    <col min="14821" max="14821" width="9.140625" style="3" customWidth="1"/>
    <col min="14822" max="14822" width="18.140625" style="3" bestFit="1" customWidth="1"/>
    <col min="14823" max="14823" width="11.140625" style="3" customWidth="1"/>
    <col min="14824" max="14824" width="13.5703125" style="3" customWidth="1"/>
    <col min="14825" max="14825" width="7.140625" style="3" customWidth="1"/>
    <col min="14826" max="14836" width="0" style="3" hidden="1" customWidth="1"/>
    <col min="14837" max="14837" width="14.140625" style="3" customWidth="1"/>
    <col min="14838" max="14838" width="16" style="3" customWidth="1"/>
    <col min="14839" max="14839" width="14.140625" style="3" customWidth="1"/>
    <col min="14840" max="14840" width="9.7109375" style="3" customWidth="1"/>
    <col min="14841" max="14841" width="7" style="3" customWidth="1"/>
    <col min="14842" max="14842" width="16.42578125" style="3" customWidth="1"/>
    <col min="14843" max="14843" width="14.85546875" style="3" customWidth="1"/>
    <col min="14844" max="14844" width="23.140625" style="3" bestFit="1" customWidth="1"/>
    <col min="14845" max="14845" width="21.42578125" style="3" bestFit="1" customWidth="1"/>
    <col min="14846" max="14846" width="11.7109375" style="3" customWidth="1"/>
    <col min="14847" max="14847" width="9.28515625" style="3" customWidth="1"/>
    <col min="14848" max="14848" width="6.28515625" style="3" customWidth="1"/>
    <col min="14849" max="14849" width="8.140625" style="3"/>
    <col min="14850" max="14850" width="14.5703125" style="3" bestFit="1" customWidth="1"/>
    <col min="14851" max="14851" width="8.140625" style="3"/>
    <col min="14852" max="14852" width="33" style="3" customWidth="1"/>
    <col min="14853" max="14853" width="51.28515625" style="3" bestFit="1" customWidth="1"/>
    <col min="14854" max="14854" width="10.85546875" style="3" bestFit="1" customWidth="1"/>
    <col min="14855" max="14855" width="12.7109375" style="3" bestFit="1" customWidth="1"/>
    <col min="14856" max="14857" width="0" style="3" hidden="1" customWidth="1"/>
    <col min="14858" max="14859" width="8.85546875" style="3" customWidth="1"/>
    <col min="14860" max="15072" width="8.140625" style="3"/>
    <col min="15073" max="15073" width="5.28515625" style="3" customWidth="1"/>
    <col min="15074" max="15074" width="22.7109375" style="3" bestFit="1" customWidth="1"/>
    <col min="15075" max="15075" width="18.7109375" style="3" customWidth="1"/>
    <col min="15076" max="15076" width="15.28515625" style="3" customWidth="1"/>
    <col min="15077" max="15077" width="9.140625" style="3" customWidth="1"/>
    <col min="15078" max="15078" width="18.140625" style="3" bestFit="1" customWidth="1"/>
    <col min="15079" max="15079" width="11.140625" style="3" customWidth="1"/>
    <col min="15080" max="15080" width="13.5703125" style="3" customWidth="1"/>
    <col min="15081" max="15081" width="7.140625" style="3" customWidth="1"/>
    <col min="15082" max="15092" width="0" style="3" hidden="1" customWidth="1"/>
    <col min="15093" max="15093" width="14.140625" style="3" customWidth="1"/>
    <col min="15094" max="15094" width="16" style="3" customWidth="1"/>
    <col min="15095" max="15095" width="14.140625" style="3" customWidth="1"/>
    <col min="15096" max="15096" width="9.7109375" style="3" customWidth="1"/>
    <col min="15097" max="15097" width="7" style="3" customWidth="1"/>
    <col min="15098" max="15098" width="16.42578125" style="3" customWidth="1"/>
    <col min="15099" max="15099" width="14.85546875" style="3" customWidth="1"/>
    <col min="15100" max="15100" width="23.140625" style="3" bestFit="1" customWidth="1"/>
    <col min="15101" max="15101" width="21.42578125" style="3" bestFit="1" customWidth="1"/>
    <col min="15102" max="15102" width="11.7109375" style="3" customWidth="1"/>
    <col min="15103" max="15103" width="9.28515625" style="3" customWidth="1"/>
    <col min="15104" max="15104" width="6.28515625" style="3" customWidth="1"/>
    <col min="15105" max="15105" width="8.140625" style="3"/>
    <col min="15106" max="15106" width="14.5703125" style="3" bestFit="1" customWidth="1"/>
    <col min="15107" max="15107" width="8.140625" style="3"/>
    <col min="15108" max="15108" width="33" style="3" customWidth="1"/>
    <col min="15109" max="15109" width="51.28515625" style="3" bestFit="1" customWidth="1"/>
    <col min="15110" max="15110" width="10.85546875" style="3" bestFit="1" customWidth="1"/>
    <col min="15111" max="15111" width="12.7109375" style="3" bestFit="1" customWidth="1"/>
    <col min="15112" max="15113" width="0" style="3" hidden="1" customWidth="1"/>
    <col min="15114" max="15115" width="8.85546875" style="3" customWidth="1"/>
    <col min="15116" max="15328" width="8.140625" style="3"/>
    <col min="15329" max="15329" width="5.28515625" style="3" customWidth="1"/>
    <col min="15330" max="15330" width="22.7109375" style="3" bestFit="1" customWidth="1"/>
    <col min="15331" max="15331" width="18.7109375" style="3" customWidth="1"/>
    <col min="15332" max="15332" width="15.28515625" style="3" customWidth="1"/>
    <col min="15333" max="15333" width="9.140625" style="3" customWidth="1"/>
    <col min="15334" max="15334" width="18.140625" style="3" bestFit="1" customWidth="1"/>
    <col min="15335" max="15335" width="11.140625" style="3" customWidth="1"/>
    <col min="15336" max="15336" width="13.5703125" style="3" customWidth="1"/>
    <col min="15337" max="15337" width="7.140625" style="3" customWidth="1"/>
    <col min="15338" max="15348" width="0" style="3" hidden="1" customWidth="1"/>
    <col min="15349" max="15349" width="14.140625" style="3" customWidth="1"/>
    <col min="15350" max="15350" width="16" style="3" customWidth="1"/>
    <col min="15351" max="15351" width="14.140625" style="3" customWidth="1"/>
    <col min="15352" max="15352" width="9.7109375" style="3" customWidth="1"/>
    <col min="15353" max="15353" width="7" style="3" customWidth="1"/>
    <col min="15354" max="15354" width="16.42578125" style="3" customWidth="1"/>
    <col min="15355" max="15355" width="14.85546875" style="3" customWidth="1"/>
    <col min="15356" max="15356" width="23.140625" style="3" bestFit="1" customWidth="1"/>
    <col min="15357" max="15357" width="21.42578125" style="3" bestFit="1" customWidth="1"/>
    <col min="15358" max="15358" width="11.7109375" style="3" customWidth="1"/>
    <col min="15359" max="15359" width="9.28515625" style="3" customWidth="1"/>
    <col min="15360" max="15360" width="6.28515625" style="3" customWidth="1"/>
    <col min="15361" max="15361" width="8.140625" style="3"/>
    <col min="15362" max="15362" width="14.5703125" style="3" bestFit="1" customWidth="1"/>
    <col min="15363" max="15363" width="8.140625" style="3"/>
    <col min="15364" max="15364" width="33" style="3" customWidth="1"/>
    <col min="15365" max="15365" width="51.28515625" style="3" bestFit="1" customWidth="1"/>
    <col min="15366" max="15366" width="10.85546875" style="3" bestFit="1" customWidth="1"/>
    <col min="15367" max="15367" width="12.7109375" style="3" bestFit="1" customWidth="1"/>
    <col min="15368" max="15369" width="0" style="3" hidden="1" customWidth="1"/>
    <col min="15370" max="15371" width="8.85546875" style="3" customWidth="1"/>
    <col min="15372" max="15584" width="8.140625" style="3"/>
    <col min="15585" max="15585" width="5.28515625" style="3" customWidth="1"/>
    <col min="15586" max="15586" width="22.7109375" style="3" bestFit="1" customWidth="1"/>
    <col min="15587" max="15587" width="18.7109375" style="3" customWidth="1"/>
    <col min="15588" max="15588" width="15.28515625" style="3" customWidth="1"/>
    <col min="15589" max="15589" width="9.140625" style="3" customWidth="1"/>
    <col min="15590" max="15590" width="18.140625" style="3" bestFit="1" customWidth="1"/>
    <col min="15591" max="15591" width="11.140625" style="3" customWidth="1"/>
    <col min="15592" max="15592" width="13.5703125" style="3" customWidth="1"/>
    <col min="15593" max="15593" width="7.140625" style="3" customWidth="1"/>
    <col min="15594" max="15604" width="0" style="3" hidden="1" customWidth="1"/>
    <col min="15605" max="15605" width="14.140625" style="3" customWidth="1"/>
    <col min="15606" max="15606" width="16" style="3" customWidth="1"/>
    <col min="15607" max="15607" width="14.140625" style="3" customWidth="1"/>
    <col min="15608" max="15608" width="9.7109375" style="3" customWidth="1"/>
    <col min="15609" max="15609" width="7" style="3" customWidth="1"/>
    <col min="15610" max="15610" width="16.42578125" style="3" customWidth="1"/>
    <col min="15611" max="15611" width="14.85546875" style="3" customWidth="1"/>
    <col min="15612" max="15612" width="23.140625" style="3" bestFit="1" customWidth="1"/>
    <col min="15613" max="15613" width="21.42578125" style="3" bestFit="1" customWidth="1"/>
    <col min="15614" max="15614" width="11.7109375" style="3" customWidth="1"/>
    <col min="15615" max="15615" width="9.28515625" style="3" customWidth="1"/>
    <col min="15616" max="15616" width="6.28515625" style="3" customWidth="1"/>
    <col min="15617" max="15617" width="8.140625" style="3"/>
    <col min="15618" max="15618" width="14.5703125" style="3" bestFit="1" customWidth="1"/>
    <col min="15619" max="15619" width="8.140625" style="3"/>
    <col min="15620" max="15620" width="33" style="3" customWidth="1"/>
    <col min="15621" max="15621" width="51.28515625" style="3" bestFit="1" customWidth="1"/>
    <col min="15622" max="15622" width="10.85546875" style="3" bestFit="1" customWidth="1"/>
    <col min="15623" max="15623" width="12.7109375" style="3" bestFit="1" customWidth="1"/>
    <col min="15624" max="15625" width="0" style="3" hidden="1" customWidth="1"/>
    <col min="15626" max="15627" width="8.85546875" style="3" customWidth="1"/>
    <col min="15628" max="15840" width="8.140625" style="3"/>
    <col min="15841" max="15841" width="5.28515625" style="3" customWidth="1"/>
    <col min="15842" max="15842" width="22.7109375" style="3" bestFit="1" customWidth="1"/>
    <col min="15843" max="15843" width="18.7109375" style="3" customWidth="1"/>
    <col min="15844" max="15844" width="15.28515625" style="3" customWidth="1"/>
    <col min="15845" max="15845" width="9.140625" style="3" customWidth="1"/>
    <col min="15846" max="15846" width="18.140625" style="3" bestFit="1" customWidth="1"/>
    <col min="15847" max="15847" width="11.140625" style="3" customWidth="1"/>
    <col min="15848" max="15848" width="13.5703125" style="3" customWidth="1"/>
    <col min="15849" max="15849" width="7.140625" style="3" customWidth="1"/>
    <col min="15850" max="15860" width="0" style="3" hidden="1" customWidth="1"/>
    <col min="15861" max="15861" width="14.140625" style="3" customWidth="1"/>
    <col min="15862" max="15862" width="16" style="3" customWidth="1"/>
    <col min="15863" max="15863" width="14.140625" style="3" customWidth="1"/>
    <col min="15864" max="15864" width="9.7109375" style="3" customWidth="1"/>
    <col min="15865" max="15865" width="7" style="3" customWidth="1"/>
    <col min="15866" max="15866" width="16.42578125" style="3" customWidth="1"/>
    <col min="15867" max="15867" width="14.85546875" style="3" customWidth="1"/>
    <col min="15868" max="15868" width="23.140625" style="3" bestFit="1" customWidth="1"/>
    <col min="15869" max="15869" width="21.42578125" style="3" bestFit="1" customWidth="1"/>
    <col min="15870" max="15870" width="11.7109375" style="3" customWidth="1"/>
    <col min="15871" max="15871" width="9.28515625" style="3" customWidth="1"/>
    <col min="15872" max="15872" width="6.28515625" style="3" customWidth="1"/>
    <col min="15873" max="15873" width="8.140625" style="3"/>
    <col min="15874" max="15874" width="14.5703125" style="3" bestFit="1" customWidth="1"/>
    <col min="15875" max="15875" width="8.140625" style="3"/>
    <col min="15876" max="15876" width="33" style="3" customWidth="1"/>
    <col min="15877" max="15877" width="51.28515625" style="3" bestFit="1" customWidth="1"/>
    <col min="15878" max="15878" width="10.85546875" style="3" bestFit="1" customWidth="1"/>
    <col min="15879" max="15879" width="12.7109375" style="3" bestFit="1" customWidth="1"/>
    <col min="15880" max="15881" width="0" style="3" hidden="1" customWidth="1"/>
    <col min="15882" max="15883" width="8.85546875" style="3" customWidth="1"/>
    <col min="15884" max="16096" width="8.140625" style="3"/>
    <col min="16097" max="16097" width="5.28515625" style="3" customWidth="1"/>
    <col min="16098" max="16098" width="22.7109375" style="3" bestFit="1" customWidth="1"/>
    <col min="16099" max="16099" width="18.7109375" style="3" customWidth="1"/>
    <col min="16100" max="16100" width="15.28515625" style="3" customWidth="1"/>
    <col min="16101" max="16101" width="9.140625" style="3" customWidth="1"/>
    <col min="16102" max="16102" width="18.140625" style="3" bestFit="1" customWidth="1"/>
    <col min="16103" max="16103" width="11.140625" style="3" customWidth="1"/>
    <col min="16104" max="16104" width="13.5703125" style="3" customWidth="1"/>
    <col min="16105" max="16105" width="7.140625" style="3" customWidth="1"/>
    <col min="16106" max="16116" width="0" style="3" hidden="1" customWidth="1"/>
    <col min="16117" max="16117" width="14.140625" style="3" customWidth="1"/>
    <col min="16118" max="16118" width="16" style="3" customWidth="1"/>
    <col min="16119" max="16119" width="14.140625" style="3" customWidth="1"/>
    <col min="16120" max="16120" width="9.7109375" style="3" customWidth="1"/>
    <col min="16121" max="16121" width="7" style="3" customWidth="1"/>
    <col min="16122" max="16122" width="16.42578125" style="3" customWidth="1"/>
    <col min="16123" max="16123" width="14.85546875" style="3" customWidth="1"/>
    <col min="16124" max="16124" width="23.140625" style="3" bestFit="1" customWidth="1"/>
    <col min="16125" max="16125" width="21.42578125" style="3" bestFit="1" customWidth="1"/>
    <col min="16126" max="16126" width="11.7109375" style="3" customWidth="1"/>
    <col min="16127" max="16127" width="9.28515625" style="3" customWidth="1"/>
    <col min="16128" max="16128" width="6.28515625" style="3" customWidth="1"/>
    <col min="16129" max="16129" width="8.140625" style="3"/>
    <col min="16130" max="16130" width="14.5703125" style="3" bestFit="1" customWidth="1"/>
    <col min="16131" max="16131" width="8.140625" style="3"/>
    <col min="16132" max="16132" width="33" style="3" customWidth="1"/>
    <col min="16133" max="16133" width="51.28515625" style="3" bestFit="1" customWidth="1"/>
    <col min="16134" max="16134" width="10.85546875" style="3" bestFit="1" customWidth="1"/>
    <col min="16135" max="16135" width="12.7109375" style="3" bestFit="1" customWidth="1"/>
    <col min="16136" max="16137" width="0" style="3" hidden="1" customWidth="1"/>
    <col min="16138" max="16139" width="8.85546875" style="3" customWidth="1"/>
    <col min="16140" max="16384" width="8.140625" style="3"/>
  </cols>
  <sheetData>
    <row r="1" spans="1:19" ht="15.75" thickBot="1" x14ac:dyDescent="0.3">
      <c r="B1" s="95" t="s">
        <v>231</v>
      </c>
    </row>
    <row r="2" spans="1:19" s="1" customFormat="1" ht="36.75" customHeight="1" thickBot="1" x14ac:dyDescent="0.3">
      <c r="A2" s="13" t="s">
        <v>0</v>
      </c>
      <c r="B2" s="14" t="s">
        <v>114</v>
      </c>
      <c r="C2" s="14" t="s">
        <v>115</v>
      </c>
      <c r="D2" s="15" t="s">
        <v>1</v>
      </c>
      <c r="E2" s="14" t="s">
        <v>230</v>
      </c>
      <c r="F2" s="14" t="s">
        <v>116</v>
      </c>
      <c r="G2" s="14" t="s">
        <v>117</v>
      </c>
      <c r="H2" s="15" t="s">
        <v>226</v>
      </c>
      <c r="I2" s="14" t="s">
        <v>119</v>
      </c>
      <c r="J2" s="14" t="s">
        <v>228</v>
      </c>
      <c r="K2" s="14" t="s">
        <v>118</v>
      </c>
      <c r="L2" s="14" t="s">
        <v>222</v>
      </c>
      <c r="N2" s="265" t="s">
        <v>223</v>
      </c>
      <c r="O2" s="266"/>
      <c r="P2" s="266"/>
      <c r="Q2" s="266"/>
      <c r="R2" s="266"/>
      <c r="S2" s="267"/>
    </row>
    <row r="3" spans="1:19" s="2" customFormat="1" ht="26.25" customHeight="1" thickTop="1" x14ac:dyDescent="0.25">
      <c r="A3" s="16">
        <v>1</v>
      </c>
      <c r="B3" s="17" t="s">
        <v>9</v>
      </c>
      <c r="C3" s="18" t="s">
        <v>112</v>
      </c>
      <c r="D3" s="17" t="s">
        <v>18</v>
      </c>
      <c r="E3" s="19">
        <v>19</v>
      </c>
      <c r="F3" s="19" t="s">
        <v>27</v>
      </c>
      <c r="G3" s="19">
        <v>2015</v>
      </c>
      <c r="H3" s="17" t="s">
        <v>126</v>
      </c>
      <c r="I3" s="20">
        <v>998</v>
      </c>
      <c r="J3" s="20" t="s">
        <v>229</v>
      </c>
      <c r="K3" s="21" t="s">
        <v>123</v>
      </c>
      <c r="L3" s="89">
        <v>21053.649999999998</v>
      </c>
      <c r="N3" s="258" t="s">
        <v>224</v>
      </c>
      <c r="O3" s="259"/>
      <c r="P3" s="259"/>
      <c r="Q3" s="259"/>
      <c r="R3" s="259"/>
      <c r="S3" s="260"/>
    </row>
    <row r="4" spans="1:19" ht="33" customHeight="1" thickBot="1" x14ac:dyDescent="0.3">
      <c r="A4" s="16">
        <v>2</v>
      </c>
      <c r="B4" s="23" t="s">
        <v>9</v>
      </c>
      <c r="C4" s="24" t="s">
        <v>112</v>
      </c>
      <c r="D4" s="23" t="s">
        <v>18</v>
      </c>
      <c r="E4" s="25">
        <v>5</v>
      </c>
      <c r="F4" s="25" t="s">
        <v>21</v>
      </c>
      <c r="G4" s="25">
        <v>2015</v>
      </c>
      <c r="H4" s="23" t="s">
        <v>127</v>
      </c>
      <c r="I4" s="26">
        <v>998</v>
      </c>
      <c r="J4" s="20" t="s">
        <v>229</v>
      </c>
      <c r="K4" s="21" t="s">
        <v>123</v>
      </c>
      <c r="L4" s="89">
        <v>21877.3</v>
      </c>
      <c r="N4" s="261" t="s">
        <v>263</v>
      </c>
      <c r="O4" s="262"/>
      <c r="P4" s="262"/>
      <c r="Q4" s="262"/>
      <c r="R4" s="262"/>
      <c r="S4" s="263"/>
    </row>
    <row r="5" spans="1:19" ht="15.75" customHeight="1" x14ac:dyDescent="0.25">
      <c r="A5" s="16">
        <v>3</v>
      </c>
      <c r="B5" s="23" t="s">
        <v>101</v>
      </c>
      <c r="C5" s="24" t="s">
        <v>102</v>
      </c>
      <c r="D5" s="23" t="s">
        <v>18</v>
      </c>
      <c r="E5" s="25">
        <v>3</v>
      </c>
      <c r="F5" s="25" t="s">
        <v>11</v>
      </c>
      <c r="G5" s="25">
        <v>2015</v>
      </c>
      <c r="H5" s="23" t="s">
        <v>149</v>
      </c>
      <c r="I5" s="26">
        <v>1996</v>
      </c>
      <c r="J5" s="20" t="s">
        <v>229</v>
      </c>
      <c r="K5" s="21" t="s">
        <v>123</v>
      </c>
      <c r="L5" s="89">
        <v>35480.699999999997</v>
      </c>
      <c r="N5" s="6"/>
    </row>
    <row r="6" spans="1:19" ht="15.75" customHeight="1" x14ac:dyDescent="0.25">
      <c r="A6" s="16">
        <v>4</v>
      </c>
      <c r="B6" s="23" t="s">
        <v>110</v>
      </c>
      <c r="C6" s="24" t="s">
        <v>111</v>
      </c>
      <c r="D6" s="23" t="s">
        <v>23</v>
      </c>
      <c r="E6" s="25">
        <v>1</v>
      </c>
      <c r="F6" s="25">
        <v>1</v>
      </c>
      <c r="G6" s="25">
        <v>2015</v>
      </c>
      <c r="H6" s="23" t="s">
        <v>164</v>
      </c>
      <c r="I6" s="26" t="s">
        <v>122</v>
      </c>
      <c r="J6" s="20" t="s">
        <v>229</v>
      </c>
      <c r="K6" s="21" t="s">
        <v>123</v>
      </c>
      <c r="L6" s="89">
        <v>224825</v>
      </c>
      <c r="N6" s="6"/>
    </row>
    <row r="7" spans="1:19" ht="15.75" customHeight="1" x14ac:dyDescent="0.25">
      <c r="A7" s="16">
        <v>5</v>
      </c>
      <c r="B7" s="23" t="s">
        <v>34</v>
      </c>
      <c r="C7" s="24" t="s">
        <v>113</v>
      </c>
      <c r="D7" s="23" t="s">
        <v>18</v>
      </c>
      <c r="E7" s="25">
        <v>1</v>
      </c>
      <c r="F7" s="25" t="s">
        <v>17</v>
      </c>
      <c r="G7" s="25">
        <v>2015</v>
      </c>
      <c r="H7" s="23" t="s">
        <v>199</v>
      </c>
      <c r="I7" s="26">
        <v>2998</v>
      </c>
      <c r="J7" s="20" t="s">
        <v>229</v>
      </c>
      <c r="K7" s="21" t="s">
        <v>123</v>
      </c>
      <c r="L7" s="89">
        <v>42330</v>
      </c>
      <c r="N7" s="6"/>
    </row>
    <row r="8" spans="1:19" ht="15.75" customHeight="1" x14ac:dyDescent="0.25">
      <c r="A8" s="16">
        <v>6</v>
      </c>
      <c r="B8" s="23" t="s">
        <v>47</v>
      </c>
      <c r="C8" s="24" t="s">
        <v>71</v>
      </c>
      <c r="D8" s="23" t="s">
        <v>28</v>
      </c>
      <c r="E8" s="25">
        <v>1</v>
      </c>
      <c r="F8" s="25" t="s">
        <v>109</v>
      </c>
      <c r="G8" s="27">
        <v>2015</v>
      </c>
      <c r="H8" s="84" t="s">
        <v>169</v>
      </c>
      <c r="I8" s="26">
        <v>2299</v>
      </c>
      <c r="J8" s="20" t="s">
        <v>229</v>
      </c>
      <c r="K8" s="21" t="s">
        <v>123</v>
      </c>
      <c r="L8" s="89">
        <v>37179</v>
      </c>
      <c r="N8" s="268" t="s">
        <v>225</v>
      </c>
      <c r="O8" s="269"/>
      <c r="P8" s="269"/>
      <c r="Q8" s="269"/>
      <c r="R8" s="269"/>
      <c r="S8" s="270"/>
    </row>
    <row r="9" spans="1:19" ht="15.75" customHeight="1" x14ac:dyDescent="0.25">
      <c r="A9" s="16">
        <v>7</v>
      </c>
      <c r="B9" s="23" t="s">
        <v>60</v>
      </c>
      <c r="C9" s="24" t="s">
        <v>107</v>
      </c>
      <c r="D9" s="23" t="s">
        <v>18</v>
      </c>
      <c r="E9" s="25">
        <v>3</v>
      </c>
      <c r="F9" s="25" t="s">
        <v>108</v>
      </c>
      <c r="G9" s="25">
        <v>2014</v>
      </c>
      <c r="H9" s="23" t="s">
        <v>153</v>
      </c>
      <c r="I9" s="26">
        <v>1598</v>
      </c>
      <c r="J9" s="20" t="s">
        <v>229</v>
      </c>
      <c r="K9" s="21" t="s">
        <v>123</v>
      </c>
      <c r="L9" s="89">
        <v>23151.600000000002</v>
      </c>
      <c r="N9" s="271"/>
      <c r="O9" s="272"/>
      <c r="P9" s="272"/>
      <c r="Q9" s="272"/>
      <c r="R9" s="272"/>
      <c r="S9" s="273"/>
    </row>
    <row r="10" spans="1:19" s="4" customFormat="1" ht="15.75" customHeight="1" x14ac:dyDescent="0.25">
      <c r="A10" s="16">
        <v>8</v>
      </c>
      <c r="B10" s="23" t="s">
        <v>64</v>
      </c>
      <c r="C10" s="24" t="s">
        <v>65</v>
      </c>
      <c r="D10" s="23" t="s">
        <v>5</v>
      </c>
      <c r="E10" s="25">
        <v>1</v>
      </c>
      <c r="F10" s="25" t="s">
        <v>8</v>
      </c>
      <c r="G10" s="25">
        <v>2014</v>
      </c>
      <c r="H10" s="23" t="s">
        <v>146</v>
      </c>
      <c r="I10" s="26">
        <v>1598</v>
      </c>
      <c r="J10" s="20" t="s">
        <v>229</v>
      </c>
      <c r="K10" s="21" t="s">
        <v>123</v>
      </c>
      <c r="L10" s="89">
        <v>50141.700000000004</v>
      </c>
      <c r="N10" s="12"/>
    </row>
    <row r="11" spans="1:19" ht="15.75" customHeight="1" x14ac:dyDescent="0.25">
      <c r="A11" s="16">
        <v>9</v>
      </c>
      <c r="B11" s="23" t="s">
        <v>2</v>
      </c>
      <c r="C11" s="24" t="s">
        <v>86</v>
      </c>
      <c r="D11" s="23" t="s">
        <v>5</v>
      </c>
      <c r="E11" s="25">
        <v>1</v>
      </c>
      <c r="F11" s="25" t="s">
        <v>11</v>
      </c>
      <c r="G11" s="27">
        <v>2014</v>
      </c>
      <c r="H11" s="84" t="s">
        <v>141</v>
      </c>
      <c r="I11" s="26">
        <v>2231</v>
      </c>
      <c r="J11" s="20" t="s">
        <v>229</v>
      </c>
      <c r="K11" s="21" t="s">
        <v>123</v>
      </c>
      <c r="L11" s="89">
        <v>37806.300000000003</v>
      </c>
      <c r="N11" s="268" t="s">
        <v>264</v>
      </c>
      <c r="O11" s="269"/>
      <c r="P11" s="269"/>
      <c r="Q11" s="269"/>
      <c r="R11" s="269"/>
      <c r="S11" s="270"/>
    </row>
    <row r="12" spans="1:19" ht="15.75" customHeight="1" x14ac:dyDescent="0.25">
      <c r="A12" s="16">
        <v>10</v>
      </c>
      <c r="B12" s="28" t="s">
        <v>95</v>
      </c>
      <c r="C12" s="24" t="s">
        <v>96</v>
      </c>
      <c r="D12" s="23" t="s">
        <v>18</v>
      </c>
      <c r="E12" s="25">
        <v>9</v>
      </c>
      <c r="F12" s="25" t="s">
        <v>21</v>
      </c>
      <c r="G12" s="22">
        <v>2013</v>
      </c>
      <c r="H12" s="23" t="s">
        <v>145</v>
      </c>
      <c r="I12" s="29">
        <v>995</v>
      </c>
      <c r="J12" s="20" t="s">
        <v>229</v>
      </c>
      <c r="K12" s="21" t="s">
        <v>123</v>
      </c>
      <c r="L12" s="89">
        <v>11437.2</v>
      </c>
      <c r="N12" s="274"/>
      <c r="O12" s="275"/>
      <c r="P12" s="275"/>
      <c r="Q12" s="275"/>
      <c r="R12" s="275"/>
      <c r="S12" s="276"/>
    </row>
    <row r="13" spans="1:19" ht="15.75" customHeight="1" x14ac:dyDescent="0.25">
      <c r="A13" s="16">
        <v>11</v>
      </c>
      <c r="B13" s="28" t="s">
        <v>93</v>
      </c>
      <c r="C13" s="24" t="s">
        <v>94</v>
      </c>
      <c r="D13" s="23" t="s">
        <v>18</v>
      </c>
      <c r="E13" s="25">
        <v>8</v>
      </c>
      <c r="F13" s="25" t="s">
        <v>27</v>
      </c>
      <c r="G13" s="22">
        <v>2013</v>
      </c>
      <c r="H13" s="23" t="s">
        <v>152</v>
      </c>
      <c r="I13" s="27">
        <v>1560</v>
      </c>
      <c r="J13" s="20" t="s">
        <v>229</v>
      </c>
      <c r="K13" s="21" t="s">
        <v>123</v>
      </c>
      <c r="L13" s="89">
        <v>14756.4</v>
      </c>
      <c r="N13" s="274"/>
      <c r="O13" s="275"/>
      <c r="P13" s="275"/>
      <c r="Q13" s="275"/>
      <c r="R13" s="275"/>
      <c r="S13" s="276"/>
    </row>
    <row r="14" spans="1:19" ht="15.75" customHeight="1" x14ac:dyDescent="0.25">
      <c r="A14" s="16">
        <v>12</v>
      </c>
      <c r="B14" s="28" t="s">
        <v>9</v>
      </c>
      <c r="C14" s="24" t="s">
        <v>97</v>
      </c>
      <c r="D14" s="23" t="s">
        <v>5</v>
      </c>
      <c r="E14" s="25">
        <v>2</v>
      </c>
      <c r="F14" s="25" t="s">
        <v>98</v>
      </c>
      <c r="G14" s="22">
        <v>2013</v>
      </c>
      <c r="H14" s="23" t="s">
        <v>128</v>
      </c>
      <c r="I14" s="30">
        <v>2198</v>
      </c>
      <c r="J14" s="20" t="s">
        <v>229</v>
      </c>
      <c r="K14" s="21" t="s">
        <v>123</v>
      </c>
      <c r="L14" s="89">
        <v>40252.5</v>
      </c>
      <c r="N14" s="271"/>
      <c r="O14" s="272"/>
      <c r="P14" s="272"/>
      <c r="Q14" s="272"/>
      <c r="R14" s="272"/>
      <c r="S14" s="273"/>
    </row>
    <row r="15" spans="1:19" ht="15.75" customHeight="1" x14ac:dyDescent="0.25">
      <c r="A15" s="16">
        <v>13</v>
      </c>
      <c r="B15" s="28" t="s">
        <v>101</v>
      </c>
      <c r="C15" s="24" t="s">
        <v>102</v>
      </c>
      <c r="D15" s="23" t="s">
        <v>18</v>
      </c>
      <c r="E15" s="25">
        <v>4</v>
      </c>
      <c r="F15" s="25" t="s">
        <v>11</v>
      </c>
      <c r="G15" s="22">
        <v>2013</v>
      </c>
      <c r="H15" s="23" t="s">
        <v>148</v>
      </c>
      <c r="I15" s="27">
        <v>2378</v>
      </c>
      <c r="J15" s="20" t="s">
        <v>229</v>
      </c>
      <c r="K15" s="21" t="s">
        <v>123</v>
      </c>
      <c r="L15" s="89">
        <v>22025.7</v>
      </c>
    </row>
    <row r="16" spans="1:19" ht="15.75" customHeight="1" x14ac:dyDescent="0.25">
      <c r="A16" s="16">
        <v>14</v>
      </c>
      <c r="B16" s="23" t="s">
        <v>34</v>
      </c>
      <c r="C16" s="24" t="s">
        <v>91</v>
      </c>
      <c r="D16" s="23" t="s">
        <v>24</v>
      </c>
      <c r="E16" s="25">
        <v>2</v>
      </c>
      <c r="F16" s="25" t="s">
        <v>17</v>
      </c>
      <c r="G16" s="27">
        <v>2013</v>
      </c>
      <c r="H16" s="84" t="s">
        <v>198</v>
      </c>
      <c r="I16" s="31">
        <v>7790</v>
      </c>
      <c r="J16" s="20" t="s">
        <v>229</v>
      </c>
      <c r="K16" s="21" t="s">
        <v>123</v>
      </c>
      <c r="L16" s="89">
        <v>493796.25</v>
      </c>
    </row>
    <row r="17" spans="1:12" ht="15.75" customHeight="1" x14ac:dyDescent="0.25">
      <c r="A17" s="16">
        <v>15</v>
      </c>
      <c r="B17" s="28" t="s">
        <v>14</v>
      </c>
      <c r="C17" s="24">
        <v>107</v>
      </c>
      <c r="D17" s="23" t="s">
        <v>18</v>
      </c>
      <c r="E17" s="25">
        <v>33</v>
      </c>
      <c r="F17" s="25" t="s">
        <v>27</v>
      </c>
      <c r="G17" s="22">
        <v>2013</v>
      </c>
      <c r="H17" s="23" t="s">
        <v>182</v>
      </c>
      <c r="I17" s="29">
        <v>998</v>
      </c>
      <c r="J17" s="20" t="s">
        <v>229</v>
      </c>
      <c r="K17" s="21" t="s">
        <v>123</v>
      </c>
      <c r="L17" s="89">
        <v>11335.5</v>
      </c>
    </row>
    <row r="18" spans="1:12" ht="15.75" customHeight="1" x14ac:dyDescent="0.25">
      <c r="A18" s="16">
        <v>16</v>
      </c>
      <c r="B18" s="28" t="s">
        <v>14</v>
      </c>
      <c r="C18" s="24" t="s">
        <v>16</v>
      </c>
      <c r="D18" s="23" t="s">
        <v>18</v>
      </c>
      <c r="E18" s="25">
        <v>1</v>
      </c>
      <c r="F18" s="25" t="s">
        <v>17</v>
      </c>
      <c r="G18" s="22">
        <v>2013</v>
      </c>
      <c r="H18" s="23" t="s">
        <v>184</v>
      </c>
      <c r="I18" s="27">
        <v>2198</v>
      </c>
      <c r="J18" s="20" t="s">
        <v>229</v>
      </c>
      <c r="K18" s="21" t="s">
        <v>123</v>
      </c>
      <c r="L18" s="89">
        <v>29736.9</v>
      </c>
    </row>
    <row r="19" spans="1:12" ht="15.75" customHeight="1" x14ac:dyDescent="0.25">
      <c r="A19" s="16">
        <v>17</v>
      </c>
      <c r="B19" s="28" t="s">
        <v>14</v>
      </c>
      <c r="C19" s="24" t="s">
        <v>16</v>
      </c>
      <c r="D19" s="23" t="s">
        <v>18</v>
      </c>
      <c r="E19" s="25">
        <v>4</v>
      </c>
      <c r="F19" s="25" t="s">
        <v>72</v>
      </c>
      <c r="G19" s="22">
        <v>2013</v>
      </c>
      <c r="H19" s="23" t="s">
        <v>183</v>
      </c>
      <c r="I19" s="26">
        <v>2198</v>
      </c>
      <c r="J19" s="20" t="s">
        <v>229</v>
      </c>
      <c r="K19" s="21" t="s">
        <v>123</v>
      </c>
      <c r="L19" s="89">
        <v>27604.799999999999</v>
      </c>
    </row>
    <row r="20" spans="1:12" ht="15.75" customHeight="1" x14ac:dyDescent="0.25">
      <c r="A20" s="16">
        <v>18</v>
      </c>
      <c r="B20" s="28" t="s">
        <v>47</v>
      </c>
      <c r="C20" s="24" t="s">
        <v>48</v>
      </c>
      <c r="D20" s="23" t="s">
        <v>18</v>
      </c>
      <c r="E20" s="25">
        <v>3</v>
      </c>
      <c r="F20" s="25" t="s">
        <v>11</v>
      </c>
      <c r="G20" s="22">
        <v>2013</v>
      </c>
      <c r="H20" s="23" t="s">
        <v>170</v>
      </c>
      <c r="I20" s="30">
        <v>1461</v>
      </c>
      <c r="J20" s="20" t="s">
        <v>229</v>
      </c>
      <c r="K20" s="21" t="s">
        <v>123</v>
      </c>
      <c r="L20" s="89">
        <v>16954.2</v>
      </c>
    </row>
    <row r="21" spans="1:12" ht="15.75" customHeight="1" thickBot="1" x14ac:dyDescent="0.3">
      <c r="A21" s="32">
        <v>19</v>
      </c>
      <c r="B21" s="33" t="s">
        <v>47</v>
      </c>
      <c r="C21" s="34" t="s">
        <v>92</v>
      </c>
      <c r="D21" s="33" t="s">
        <v>18</v>
      </c>
      <c r="E21" s="35">
        <v>10</v>
      </c>
      <c r="F21" s="35" t="s">
        <v>27</v>
      </c>
      <c r="G21" s="36">
        <v>2013</v>
      </c>
      <c r="H21" s="85" t="s">
        <v>171</v>
      </c>
      <c r="I21" s="32">
        <v>7148</v>
      </c>
      <c r="J21" s="93" t="s">
        <v>229</v>
      </c>
      <c r="K21" s="37" t="s">
        <v>123</v>
      </c>
      <c r="L21" s="90">
        <v>105611.40000000001</v>
      </c>
    </row>
    <row r="22" spans="1:12" ht="15.75" customHeight="1" x14ac:dyDescent="0.25">
      <c r="A22" s="44">
        <v>21</v>
      </c>
      <c r="B22" s="45" t="s">
        <v>103</v>
      </c>
      <c r="C22" s="45" t="s">
        <v>104</v>
      </c>
      <c r="D22" s="45" t="s">
        <v>265</v>
      </c>
      <c r="E22" s="46">
        <v>1</v>
      </c>
      <c r="F22" s="46" t="s">
        <v>121</v>
      </c>
      <c r="G22" s="46">
        <v>2013</v>
      </c>
      <c r="H22" s="45" t="s">
        <v>220</v>
      </c>
      <c r="I22" s="47" t="s">
        <v>121</v>
      </c>
      <c r="J22" s="38" t="s">
        <v>229</v>
      </c>
      <c r="K22" s="48" t="s">
        <v>123</v>
      </c>
      <c r="L22" s="92">
        <v>26528.400000000001</v>
      </c>
    </row>
    <row r="23" spans="1:12" ht="15.75" customHeight="1" x14ac:dyDescent="0.25">
      <c r="A23" s="44">
        <v>22</v>
      </c>
      <c r="B23" s="45" t="s">
        <v>105</v>
      </c>
      <c r="C23" s="45" t="s">
        <v>106</v>
      </c>
      <c r="D23" s="45" t="s">
        <v>265</v>
      </c>
      <c r="E23" s="46">
        <v>1</v>
      </c>
      <c r="F23" s="46" t="s">
        <v>121</v>
      </c>
      <c r="G23" s="46">
        <v>2013</v>
      </c>
      <c r="H23" s="45" t="s">
        <v>221</v>
      </c>
      <c r="I23" s="47" t="s">
        <v>121</v>
      </c>
      <c r="J23" s="38" t="s">
        <v>229</v>
      </c>
      <c r="K23" s="48" t="s">
        <v>123</v>
      </c>
      <c r="L23" s="92">
        <v>53455.5</v>
      </c>
    </row>
    <row r="24" spans="1:12" ht="15.75" customHeight="1" x14ac:dyDescent="0.25">
      <c r="A24" s="38">
        <v>23</v>
      </c>
      <c r="B24" s="39" t="s">
        <v>45</v>
      </c>
      <c r="C24" s="40" t="s">
        <v>90</v>
      </c>
      <c r="D24" s="39" t="s">
        <v>23</v>
      </c>
      <c r="E24" s="41">
        <v>4</v>
      </c>
      <c r="F24" s="41">
        <v>1</v>
      </c>
      <c r="G24" s="42">
        <v>2012</v>
      </c>
      <c r="H24" s="86" t="s">
        <v>161</v>
      </c>
      <c r="I24" s="38">
        <v>4400</v>
      </c>
      <c r="J24" s="38" t="s">
        <v>229</v>
      </c>
      <c r="K24" s="43" t="s">
        <v>123</v>
      </c>
      <c r="L24" s="91">
        <v>78840</v>
      </c>
    </row>
    <row r="25" spans="1:12" ht="15.75" customHeight="1" x14ac:dyDescent="0.25">
      <c r="A25" s="38">
        <v>24</v>
      </c>
      <c r="B25" s="45" t="s">
        <v>34</v>
      </c>
      <c r="C25" s="49" t="s">
        <v>87</v>
      </c>
      <c r="D25" s="45" t="s">
        <v>28</v>
      </c>
      <c r="E25" s="46">
        <v>2</v>
      </c>
      <c r="F25" s="46" t="s">
        <v>17</v>
      </c>
      <c r="G25" s="50">
        <v>2012</v>
      </c>
      <c r="H25" s="51" t="s">
        <v>202</v>
      </c>
      <c r="I25" s="44">
        <v>2998</v>
      </c>
      <c r="J25" s="38" t="s">
        <v>229</v>
      </c>
      <c r="K25" s="43" t="s">
        <v>123</v>
      </c>
      <c r="L25" s="92">
        <v>63180</v>
      </c>
    </row>
    <row r="26" spans="1:12" ht="15.75" customHeight="1" x14ac:dyDescent="0.25">
      <c r="A26" s="38">
        <v>25</v>
      </c>
      <c r="B26" s="45" t="s">
        <v>88</v>
      </c>
      <c r="C26" s="49" t="s">
        <v>89</v>
      </c>
      <c r="D26" s="45" t="s">
        <v>23</v>
      </c>
      <c r="E26" s="46">
        <v>1</v>
      </c>
      <c r="F26" s="46">
        <v>1</v>
      </c>
      <c r="G26" s="50">
        <v>2012</v>
      </c>
      <c r="H26" s="51" t="s">
        <v>207</v>
      </c>
      <c r="I26" s="44" t="s">
        <v>121</v>
      </c>
      <c r="J26" s="38" t="s">
        <v>229</v>
      </c>
      <c r="K26" s="43" t="s">
        <v>123</v>
      </c>
      <c r="L26" s="92">
        <v>51915</v>
      </c>
    </row>
    <row r="27" spans="1:12" ht="15.75" customHeight="1" x14ac:dyDescent="0.25">
      <c r="A27" s="38">
        <v>26</v>
      </c>
      <c r="B27" s="45" t="s">
        <v>2</v>
      </c>
      <c r="C27" s="49" t="s">
        <v>86</v>
      </c>
      <c r="D27" s="45" t="s">
        <v>5</v>
      </c>
      <c r="E27" s="46">
        <v>1</v>
      </c>
      <c r="F27" s="46" t="s">
        <v>11</v>
      </c>
      <c r="G27" s="50">
        <v>2012</v>
      </c>
      <c r="H27" s="51" t="s">
        <v>140</v>
      </c>
      <c r="I27" s="44">
        <v>2231</v>
      </c>
      <c r="J27" s="38" t="s">
        <v>229</v>
      </c>
      <c r="K27" s="43" t="s">
        <v>123</v>
      </c>
      <c r="L27" s="92">
        <v>24251.4</v>
      </c>
    </row>
    <row r="28" spans="1:12" ht="15.75" customHeight="1" x14ac:dyDescent="0.25">
      <c r="A28" s="38">
        <v>27</v>
      </c>
      <c r="B28" s="45" t="s">
        <v>60</v>
      </c>
      <c r="C28" s="49" t="s">
        <v>61</v>
      </c>
      <c r="D28" s="51" t="s">
        <v>18</v>
      </c>
      <c r="E28" s="50">
        <v>4</v>
      </c>
      <c r="F28" s="46" t="s">
        <v>27</v>
      </c>
      <c r="G28" s="50">
        <v>2011</v>
      </c>
      <c r="H28" s="51" t="s">
        <v>154</v>
      </c>
      <c r="I28" s="44">
        <v>1461</v>
      </c>
      <c r="J28" s="38" t="s">
        <v>229</v>
      </c>
      <c r="K28" s="43" t="s">
        <v>123</v>
      </c>
      <c r="L28" s="92">
        <v>9774</v>
      </c>
    </row>
    <row r="29" spans="1:12" ht="15.75" customHeight="1" x14ac:dyDescent="0.25">
      <c r="A29" s="38">
        <v>28</v>
      </c>
      <c r="B29" s="45" t="s">
        <v>9</v>
      </c>
      <c r="C29" s="49" t="s">
        <v>85</v>
      </c>
      <c r="D29" s="51" t="s">
        <v>18</v>
      </c>
      <c r="E29" s="50">
        <v>7</v>
      </c>
      <c r="F29" s="46" t="s">
        <v>21</v>
      </c>
      <c r="G29" s="50">
        <v>2011</v>
      </c>
      <c r="H29" s="51" t="s">
        <v>129</v>
      </c>
      <c r="I29" s="44">
        <v>2500</v>
      </c>
      <c r="J29" s="38" t="s">
        <v>229</v>
      </c>
      <c r="K29" s="43" t="s">
        <v>123</v>
      </c>
      <c r="L29" s="92">
        <v>22275</v>
      </c>
    </row>
    <row r="30" spans="1:12" ht="15.75" customHeight="1" x14ac:dyDescent="0.25">
      <c r="A30" s="38">
        <v>29</v>
      </c>
      <c r="B30" s="45" t="s">
        <v>2</v>
      </c>
      <c r="C30" s="49" t="s">
        <v>86</v>
      </c>
      <c r="D30" s="45" t="s">
        <v>5</v>
      </c>
      <c r="E30" s="46">
        <v>1</v>
      </c>
      <c r="F30" s="46" t="s">
        <v>11</v>
      </c>
      <c r="G30" s="50">
        <v>2011</v>
      </c>
      <c r="H30" s="51" t="s">
        <v>139</v>
      </c>
      <c r="I30" s="44">
        <v>1987</v>
      </c>
      <c r="J30" s="38" t="s">
        <v>229</v>
      </c>
      <c r="K30" s="43" t="s">
        <v>123</v>
      </c>
      <c r="L30" s="92">
        <v>18810</v>
      </c>
    </row>
    <row r="31" spans="1:12" ht="15.75" customHeight="1" x14ac:dyDescent="0.25">
      <c r="A31" s="38">
        <v>30</v>
      </c>
      <c r="B31" s="45" t="s">
        <v>60</v>
      </c>
      <c r="C31" s="49" t="s">
        <v>61</v>
      </c>
      <c r="D31" s="52" t="s">
        <v>18</v>
      </c>
      <c r="E31" s="53">
        <v>3</v>
      </c>
      <c r="F31" s="54" t="s">
        <v>27</v>
      </c>
      <c r="G31" s="53">
        <v>2010</v>
      </c>
      <c r="H31" s="51" t="s">
        <v>155</v>
      </c>
      <c r="I31" s="55">
        <v>1390</v>
      </c>
      <c r="J31" s="38" t="s">
        <v>229</v>
      </c>
      <c r="K31" s="43" t="s">
        <v>123</v>
      </c>
      <c r="L31" s="92">
        <v>8100</v>
      </c>
    </row>
    <row r="32" spans="1:12" ht="15.75" customHeight="1" x14ac:dyDescent="0.25">
      <c r="A32" s="38">
        <v>31</v>
      </c>
      <c r="B32" s="45" t="s">
        <v>83</v>
      </c>
      <c r="C32" s="45" t="s">
        <v>84</v>
      </c>
      <c r="D32" s="52" t="s">
        <v>23</v>
      </c>
      <c r="E32" s="53">
        <v>1</v>
      </c>
      <c r="F32" s="54">
        <v>1</v>
      </c>
      <c r="G32" s="53">
        <v>2010</v>
      </c>
      <c r="H32" s="51" t="s">
        <v>208</v>
      </c>
      <c r="I32" s="56" t="s">
        <v>121</v>
      </c>
      <c r="J32" s="38" t="s">
        <v>229</v>
      </c>
      <c r="K32" s="43" t="s">
        <v>123</v>
      </c>
      <c r="L32" s="92">
        <v>131511.6</v>
      </c>
    </row>
    <row r="33" spans="1:12" ht="15.75" customHeight="1" x14ac:dyDescent="0.25">
      <c r="A33" s="38">
        <v>32</v>
      </c>
      <c r="B33" s="45" t="s">
        <v>47</v>
      </c>
      <c r="C33" s="45" t="s">
        <v>78</v>
      </c>
      <c r="D33" s="52" t="s">
        <v>18</v>
      </c>
      <c r="E33" s="53">
        <v>1</v>
      </c>
      <c r="F33" s="54" t="s">
        <v>27</v>
      </c>
      <c r="G33" s="53">
        <v>2010</v>
      </c>
      <c r="H33" s="51" t="s">
        <v>174</v>
      </c>
      <c r="I33" s="55">
        <v>10837</v>
      </c>
      <c r="J33" s="38" t="s">
        <v>229</v>
      </c>
      <c r="K33" s="43" t="s">
        <v>123</v>
      </c>
      <c r="L33" s="92">
        <v>58538.700000000004</v>
      </c>
    </row>
    <row r="34" spans="1:12" ht="15.75" customHeight="1" x14ac:dyDescent="0.25">
      <c r="A34" s="38">
        <v>33</v>
      </c>
      <c r="B34" s="45" t="s">
        <v>47</v>
      </c>
      <c r="C34" s="45" t="s">
        <v>71</v>
      </c>
      <c r="D34" s="52" t="s">
        <v>18</v>
      </c>
      <c r="E34" s="53">
        <v>1</v>
      </c>
      <c r="F34" s="54" t="s">
        <v>17</v>
      </c>
      <c r="G34" s="53">
        <v>2010</v>
      </c>
      <c r="H34" s="51" t="s">
        <v>172</v>
      </c>
      <c r="I34" s="55">
        <v>2464</v>
      </c>
      <c r="J34" s="38" t="s">
        <v>229</v>
      </c>
      <c r="K34" s="43" t="s">
        <v>123</v>
      </c>
      <c r="L34" s="92">
        <v>24948</v>
      </c>
    </row>
    <row r="35" spans="1:12" ht="15.75" customHeight="1" x14ac:dyDescent="0.25">
      <c r="A35" s="38">
        <v>34</v>
      </c>
      <c r="B35" s="45" t="s">
        <v>2</v>
      </c>
      <c r="C35" s="45" t="s">
        <v>63</v>
      </c>
      <c r="D35" s="52" t="s">
        <v>18</v>
      </c>
      <c r="E35" s="53">
        <v>14</v>
      </c>
      <c r="F35" s="54" t="s">
        <v>27</v>
      </c>
      <c r="G35" s="53">
        <v>2010</v>
      </c>
      <c r="H35" s="51" t="s">
        <v>142</v>
      </c>
      <c r="I35" s="55">
        <v>998</v>
      </c>
      <c r="J35" s="38" t="s">
        <v>229</v>
      </c>
      <c r="K35" s="43" t="s">
        <v>123</v>
      </c>
      <c r="L35" s="92">
        <v>8019</v>
      </c>
    </row>
    <row r="36" spans="1:12" ht="15.75" customHeight="1" x14ac:dyDescent="0.25">
      <c r="A36" s="38">
        <v>35</v>
      </c>
      <c r="B36" s="45" t="s">
        <v>60</v>
      </c>
      <c r="C36" s="49" t="s">
        <v>61</v>
      </c>
      <c r="D36" s="57" t="s">
        <v>20</v>
      </c>
      <c r="E36" s="48">
        <v>1</v>
      </c>
      <c r="F36" s="54" t="s">
        <v>8</v>
      </c>
      <c r="G36" s="53">
        <v>2009</v>
      </c>
      <c r="H36" s="51" t="s">
        <v>156</v>
      </c>
      <c r="I36" s="55">
        <v>1461</v>
      </c>
      <c r="J36" s="38" t="s">
        <v>229</v>
      </c>
      <c r="K36" s="43" t="s">
        <v>123</v>
      </c>
      <c r="L36" s="92">
        <v>6896.25</v>
      </c>
    </row>
    <row r="37" spans="1:12" ht="15.75" customHeight="1" x14ac:dyDescent="0.25">
      <c r="A37" s="38">
        <v>36</v>
      </c>
      <c r="B37" s="45" t="s">
        <v>9</v>
      </c>
      <c r="C37" s="45" t="s">
        <v>77</v>
      </c>
      <c r="D37" s="52" t="s">
        <v>18</v>
      </c>
      <c r="E37" s="53">
        <v>3</v>
      </c>
      <c r="F37" s="54" t="s">
        <v>17</v>
      </c>
      <c r="G37" s="53">
        <v>2009</v>
      </c>
      <c r="H37" s="51" t="s">
        <v>130</v>
      </c>
      <c r="I37" s="55">
        <v>2402</v>
      </c>
      <c r="J37" s="38" t="s">
        <v>229</v>
      </c>
      <c r="K37" s="43" t="s">
        <v>123</v>
      </c>
      <c r="L37" s="92">
        <v>9091.8000000000011</v>
      </c>
    </row>
    <row r="38" spans="1:12" ht="15.75" customHeight="1" x14ac:dyDescent="0.25">
      <c r="A38" s="38">
        <v>37</v>
      </c>
      <c r="B38" s="45" t="s">
        <v>66</v>
      </c>
      <c r="C38" s="45" t="s">
        <v>67</v>
      </c>
      <c r="D38" s="52" t="s">
        <v>23</v>
      </c>
      <c r="E38" s="53">
        <v>3</v>
      </c>
      <c r="F38" s="54">
        <v>1</v>
      </c>
      <c r="G38" s="48">
        <v>2009</v>
      </c>
      <c r="H38" s="45" t="s">
        <v>194</v>
      </c>
      <c r="I38" s="55">
        <v>4400</v>
      </c>
      <c r="J38" s="38" t="s">
        <v>229</v>
      </c>
      <c r="K38" s="43" t="s">
        <v>123</v>
      </c>
      <c r="L38" s="92">
        <v>70159.5</v>
      </c>
    </row>
    <row r="39" spans="1:12" ht="15.75" customHeight="1" x14ac:dyDescent="0.25">
      <c r="A39" s="38">
        <v>38</v>
      </c>
      <c r="B39" s="45" t="s">
        <v>6</v>
      </c>
      <c r="C39" s="45" t="s">
        <v>76</v>
      </c>
      <c r="D39" s="45" t="s">
        <v>5</v>
      </c>
      <c r="E39" s="46">
        <v>13</v>
      </c>
      <c r="F39" s="54" t="s">
        <v>11</v>
      </c>
      <c r="G39" s="53">
        <v>2009</v>
      </c>
      <c r="H39" s="51" t="s">
        <v>204</v>
      </c>
      <c r="I39" s="55">
        <v>1396</v>
      </c>
      <c r="J39" s="38" t="s">
        <v>229</v>
      </c>
      <c r="K39" s="43" t="s">
        <v>123</v>
      </c>
      <c r="L39" s="92">
        <v>11226.6</v>
      </c>
    </row>
    <row r="40" spans="1:12" ht="15.75" customHeight="1" x14ac:dyDescent="0.25">
      <c r="A40" s="38">
        <v>39</v>
      </c>
      <c r="B40" s="45" t="s">
        <v>6</v>
      </c>
      <c r="C40" s="45" t="s">
        <v>76</v>
      </c>
      <c r="D40" s="45" t="s">
        <v>5</v>
      </c>
      <c r="E40" s="46">
        <v>1</v>
      </c>
      <c r="F40" s="54" t="s">
        <v>11</v>
      </c>
      <c r="G40" s="53">
        <v>2009</v>
      </c>
      <c r="H40" s="51" t="s">
        <v>203</v>
      </c>
      <c r="I40" s="55">
        <v>1591</v>
      </c>
      <c r="J40" s="38" t="s">
        <v>229</v>
      </c>
      <c r="K40" s="43" t="s">
        <v>123</v>
      </c>
      <c r="L40" s="92">
        <v>11226.6</v>
      </c>
    </row>
    <row r="41" spans="1:12" ht="15.75" customHeight="1" x14ac:dyDescent="0.25">
      <c r="A41" s="38">
        <v>40</v>
      </c>
      <c r="B41" s="45" t="s">
        <v>47</v>
      </c>
      <c r="C41" s="45" t="s">
        <v>78</v>
      </c>
      <c r="D41" s="52" t="s">
        <v>18</v>
      </c>
      <c r="E41" s="53">
        <v>2</v>
      </c>
      <c r="F41" s="54" t="s">
        <v>27</v>
      </c>
      <c r="G41" s="53">
        <v>2009</v>
      </c>
      <c r="H41" s="51" t="s">
        <v>173</v>
      </c>
      <c r="I41" s="55">
        <v>10837</v>
      </c>
      <c r="J41" s="38" t="s">
        <v>229</v>
      </c>
      <c r="K41" s="43" t="s">
        <v>123</v>
      </c>
      <c r="L41" s="92">
        <v>37806.300000000003</v>
      </c>
    </row>
    <row r="42" spans="1:12" ht="15.75" customHeight="1" x14ac:dyDescent="0.25">
      <c r="A42" s="38">
        <v>41</v>
      </c>
      <c r="B42" s="49" t="s">
        <v>47</v>
      </c>
      <c r="C42" s="45" t="s">
        <v>71</v>
      </c>
      <c r="D42" s="57" t="s">
        <v>18</v>
      </c>
      <c r="E42" s="48">
        <v>2</v>
      </c>
      <c r="F42" s="54" t="s">
        <v>17</v>
      </c>
      <c r="G42" s="53">
        <v>2009</v>
      </c>
      <c r="H42" s="51" t="s">
        <v>180</v>
      </c>
      <c r="I42" s="55">
        <v>2464</v>
      </c>
      <c r="J42" s="38" t="s">
        <v>229</v>
      </c>
      <c r="K42" s="43" t="s">
        <v>123</v>
      </c>
      <c r="L42" s="92">
        <v>17641.8</v>
      </c>
    </row>
    <row r="43" spans="1:12" ht="15.75" customHeight="1" x14ac:dyDescent="0.25">
      <c r="A43" s="38">
        <v>42</v>
      </c>
      <c r="B43" s="49" t="s">
        <v>47</v>
      </c>
      <c r="C43" s="45" t="s">
        <v>71</v>
      </c>
      <c r="D43" s="57" t="s">
        <v>18</v>
      </c>
      <c r="E43" s="48">
        <v>1</v>
      </c>
      <c r="F43" s="54" t="s">
        <v>72</v>
      </c>
      <c r="G43" s="53">
        <v>2009</v>
      </c>
      <c r="H43" s="51" t="s">
        <v>181</v>
      </c>
      <c r="I43" s="55">
        <v>2464</v>
      </c>
      <c r="J43" s="38" t="s">
        <v>229</v>
      </c>
      <c r="K43" s="43" t="s">
        <v>123</v>
      </c>
      <c r="L43" s="92">
        <v>17641.8</v>
      </c>
    </row>
    <row r="44" spans="1:12" ht="15.75" customHeight="1" x14ac:dyDescent="0.25">
      <c r="A44" s="38">
        <v>43</v>
      </c>
      <c r="B44" s="45" t="s">
        <v>60</v>
      </c>
      <c r="C44" s="45" t="s">
        <v>61</v>
      </c>
      <c r="D44" s="57" t="s">
        <v>20</v>
      </c>
      <c r="E44" s="48">
        <v>7</v>
      </c>
      <c r="F44" s="54" t="s">
        <v>8</v>
      </c>
      <c r="G44" s="53">
        <v>2008</v>
      </c>
      <c r="H44" s="51" t="s">
        <v>157</v>
      </c>
      <c r="I44" s="55">
        <v>1461</v>
      </c>
      <c r="J44" s="38" t="s">
        <v>229</v>
      </c>
      <c r="K44" s="43" t="s">
        <v>123</v>
      </c>
      <c r="L44" s="92">
        <v>6896.25</v>
      </c>
    </row>
    <row r="45" spans="1:12" ht="15.75" customHeight="1" x14ac:dyDescent="0.25">
      <c r="A45" s="38">
        <v>44</v>
      </c>
      <c r="B45" s="45" t="s">
        <v>60</v>
      </c>
      <c r="C45" s="49" t="s">
        <v>61</v>
      </c>
      <c r="D45" s="45" t="s">
        <v>18</v>
      </c>
      <c r="E45" s="46">
        <v>16</v>
      </c>
      <c r="F45" s="54" t="s">
        <v>27</v>
      </c>
      <c r="G45" s="53">
        <v>2008</v>
      </c>
      <c r="H45" s="51" t="s">
        <v>158</v>
      </c>
      <c r="I45" s="55">
        <v>1390</v>
      </c>
      <c r="J45" s="38" t="s">
        <v>229</v>
      </c>
      <c r="K45" s="48" t="s">
        <v>123</v>
      </c>
      <c r="L45" s="92">
        <v>6415.2</v>
      </c>
    </row>
    <row r="46" spans="1:12" ht="15.75" customHeight="1" x14ac:dyDescent="0.25">
      <c r="A46" s="38">
        <v>45</v>
      </c>
      <c r="B46" s="49" t="s">
        <v>9</v>
      </c>
      <c r="C46" s="49" t="s">
        <v>36</v>
      </c>
      <c r="D46" s="45" t="s">
        <v>18</v>
      </c>
      <c r="E46" s="46">
        <v>5</v>
      </c>
      <c r="F46" s="54" t="s">
        <v>27</v>
      </c>
      <c r="G46" s="53">
        <v>2008</v>
      </c>
      <c r="H46" s="51" t="s">
        <v>134</v>
      </c>
      <c r="I46" s="58">
        <v>1399</v>
      </c>
      <c r="J46" s="38" t="s">
        <v>229</v>
      </c>
      <c r="K46" s="43" t="s">
        <v>123</v>
      </c>
      <c r="L46" s="92">
        <v>6682.5</v>
      </c>
    </row>
    <row r="47" spans="1:12" ht="15.75" customHeight="1" x14ac:dyDescent="0.25">
      <c r="A47" s="38">
        <v>46</v>
      </c>
      <c r="B47" s="45" t="s">
        <v>66</v>
      </c>
      <c r="C47" s="45" t="s">
        <v>67</v>
      </c>
      <c r="D47" s="57" t="s">
        <v>23</v>
      </c>
      <c r="E47" s="48">
        <v>1</v>
      </c>
      <c r="F47" s="54">
        <v>1</v>
      </c>
      <c r="G47" s="48">
        <v>2008</v>
      </c>
      <c r="H47" s="45" t="s">
        <v>193</v>
      </c>
      <c r="I47" s="59">
        <v>4400</v>
      </c>
      <c r="J47" s="38" t="s">
        <v>229</v>
      </c>
      <c r="K47" s="43" t="s">
        <v>123</v>
      </c>
      <c r="L47" s="92">
        <v>84199.5</v>
      </c>
    </row>
    <row r="48" spans="1:12" ht="15.75" customHeight="1" x14ac:dyDescent="0.25">
      <c r="A48" s="38">
        <v>47</v>
      </c>
      <c r="B48" s="45" t="s">
        <v>66</v>
      </c>
      <c r="C48" s="45" t="s">
        <v>68</v>
      </c>
      <c r="D48" s="57" t="s">
        <v>23</v>
      </c>
      <c r="E48" s="48">
        <v>1</v>
      </c>
      <c r="F48" s="54">
        <v>1</v>
      </c>
      <c r="G48" s="48">
        <v>2008</v>
      </c>
      <c r="H48" s="45" t="s">
        <v>195</v>
      </c>
      <c r="I48" s="55">
        <v>1500</v>
      </c>
      <c r="J48" s="38" t="s">
        <v>229</v>
      </c>
      <c r="K48" s="43" t="s">
        <v>123</v>
      </c>
      <c r="L48" s="92">
        <v>39653.1</v>
      </c>
    </row>
    <row r="49" spans="1:12" ht="15.75" customHeight="1" x14ac:dyDescent="0.25">
      <c r="A49" s="38">
        <v>48</v>
      </c>
      <c r="B49" s="45" t="s">
        <v>69</v>
      </c>
      <c r="C49" s="45" t="s">
        <v>70</v>
      </c>
      <c r="D49" s="57" t="s">
        <v>28</v>
      </c>
      <c r="E49" s="48">
        <v>1</v>
      </c>
      <c r="F49" s="54" t="s">
        <v>27</v>
      </c>
      <c r="G49" s="53">
        <v>2008</v>
      </c>
      <c r="H49" s="51" t="s">
        <v>206</v>
      </c>
      <c r="I49" s="55">
        <v>12419</v>
      </c>
      <c r="J49" s="38" t="s">
        <v>229</v>
      </c>
      <c r="K49" s="43" t="s">
        <v>123</v>
      </c>
      <c r="L49" s="92">
        <v>303840</v>
      </c>
    </row>
    <row r="50" spans="1:12" ht="15.75" customHeight="1" x14ac:dyDescent="0.25">
      <c r="A50" s="38">
        <v>49</v>
      </c>
      <c r="B50" s="49" t="s">
        <v>64</v>
      </c>
      <c r="C50" s="49" t="s">
        <v>65</v>
      </c>
      <c r="D50" s="45" t="s">
        <v>5</v>
      </c>
      <c r="E50" s="46">
        <v>1</v>
      </c>
      <c r="F50" s="46" t="s">
        <v>8</v>
      </c>
      <c r="G50" s="53">
        <v>2008</v>
      </c>
      <c r="H50" s="51" t="s">
        <v>147</v>
      </c>
      <c r="I50" s="55">
        <v>1995</v>
      </c>
      <c r="J50" s="38" t="s">
        <v>229</v>
      </c>
      <c r="K50" s="43" t="s">
        <v>123</v>
      </c>
      <c r="L50" s="92">
        <v>28066.5</v>
      </c>
    </row>
    <row r="51" spans="1:12" ht="15.75" customHeight="1" x14ac:dyDescent="0.25">
      <c r="A51" s="38">
        <v>50</v>
      </c>
      <c r="B51" s="60" t="s">
        <v>37</v>
      </c>
      <c r="C51" s="45">
        <v>232900</v>
      </c>
      <c r="D51" s="57" t="s">
        <v>18</v>
      </c>
      <c r="E51" s="48">
        <v>2</v>
      </c>
      <c r="F51" s="54" t="s">
        <v>21</v>
      </c>
      <c r="G51" s="48">
        <v>2008</v>
      </c>
      <c r="H51" s="45" t="s">
        <v>166</v>
      </c>
      <c r="I51" s="55">
        <v>1690</v>
      </c>
      <c r="J51" s="38" t="s">
        <v>229</v>
      </c>
      <c r="K51" s="43" t="s">
        <v>123</v>
      </c>
      <c r="L51" s="92">
        <v>9801</v>
      </c>
    </row>
    <row r="52" spans="1:12" ht="15.75" customHeight="1" x14ac:dyDescent="0.25">
      <c r="A52" s="38">
        <v>51</v>
      </c>
      <c r="B52" s="45" t="s">
        <v>47</v>
      </c>
      <c r="C52" s="45" t="s">
        <v>48</v>
      </c>
      <c r="D52" s="45" t="s">
        <v>18</v>
      </c>
      <c r="E52" s="46">
        <v>3</v>
      </c>
      <c r="F52" s="54" t="s">
        <v>27</v>
      </c>
      <c r="G52" s="53">
        <v>2008</v>
      </c>
      <c r="H52" s="51" t="s">
        <v>178</v>
      </c>
      <c r="I52" s="55">
        <v>1461</v>
      </c>
      <c r="J52" s="38" t="s">
        <v>229</v>
      </c>
      <c r="K52" s="43" t="s">
        <v>123</v>
      </c>
      <c r="L52" s="92">
        <v>8660.7000000000007</v>
      </c>
    </row>
    <row r="53" spans="1:12" ht="15.75" customHeight="1" x14ac:dyDescent="0.25">
      <c r="A53" s="38">
        <v>52</v>
      </c>
      <c r="B53" s="49" t="s">
        <v>47</v>
      </c>
      <c r="C53" s="49" t="s">
        <v>48</v>
      </c>
      <c r="D53" s="45" t="s">
        <v>5</v>
      </c>
      <c r="E53" s="46">
        <v>2</v>
      </c>
      <c r="F53" s="54" t="s">
        <v>8</v>
      </c>
      <c r="G53" s="53">
        <v>2008</v>
      </c>
      <c r="H53" s="51" t="s">
        <v>177</v>
      </c>
      <c r="I53" s="55">
        <v>1598</v>
      </c>
      <c r="J53" s="38" t="s">
        <v>229</v>
      </c>
      <c r="K53" s="43" t="s">
        <v>123</v>
      </c>
      <c r="L53" s="92">
        <v>9622.8000000000011</v>
      </c>
    </row>
    <row r="54" spans="1:12" ht="15.75" customHeight="1" x14ac:dyDescent="0.25">
      <c r="A54" s="38">
        <v>53</v>
      </c>
      <c r="B54" s="45" t="s">
        <v>47</v>
      </c>
      <c r="C54" s="45" t="s">
        <v>48</v>
      </c>
      <c r="D54" s="57" t="s">
        <v>20</v>
      </c>
      <c r="E54" s="48">
        <v>1</v>
      </c>
      <c r="F54" s="54" t="s">
        <v>8</v>
      </c>
      <c r="G54" s="53">
        <v>2008</v>
      </c>
      <c r="H54" s="51" t="s">
        <v>179</v>
      </c>
      <c r="I54" s="55">
        <v>1461</v>
      </c>
      <c r="J54" s="38" t="s">
        <v>229</v>
      </c>
      <c r="K54" s="48" t="s">
        <v>123</v>
      </c>
      <c r="L54" s="92">
        <v>8660.7000000000007</v>
      </c>
    </row>
    <row r="55" spans="1:12" ht="15.75" customHeight="1" x14ac:dyDescent="0.25">
      <c r="A55" s="38">
        <v>54</v>
      </c>
      <c r="B55" s="39" t="s">
        <v>2</v>
      </c>
      <c r="C55" s="39" t="s">
        <v>62</v>
      </c>
      <c r="D55" s="61" t="s">
        <v>5</v>
      </c>
      <c r="E55" s="43">
        <v>5</v>
      </c>
      <c r="F55" s="62" t="s">
        <v>11</v>
      </c>
      <c r="G55" s="63">
        <v>2008</v>
      </c>
      <c r="H55" s="86" t="s">
        <v>138</v>
      </c>
      <c r="I55" s="64">
        <v>1794</v>
      </c>
      <c r="J55" s="38" t="s">
        <v>229</v>
      </c>
      <c r="K55" s="43" t="s">
        <v>123</v>
      </c>
      <c r="L55" s="92">
        <v>16839.900000000001</v>
      </c>
    </row>
    <row r="56" spans="1:12" ht="15.75" customHeight="1" x14ac:dyDescent="0.25">
      <c r="A56" s="38">
        <v>55</v>
      </c>
      <c r="B56" s="45" t="s">
        <v>2</v>
      </c>
      <c r="C56" s="45" t="s">
        <v>63</v>
      </c>
      <c r="D56" s="45" t="s">
        <v>5</v>
      </c>
      <c r="E56" s="46">
        <v>11</v>
      </c>
      <c r="F56" s="54" t="s">
        <v>21</v>
      </c>
      <c r="G56" s="53">
        <v>2008</v>
      </c>
      <c r="H56" s="51" t="s">
        <v>143</v>
      </c>
      <c r="I56" s="55">
        <v>998</v>
      </c>
      <c r="J56" s="38" t="s">
        <v>229</v>
      </c>
      <c r="K56" s="43" t="s">
        <v>123</v>
      </c>
      <c r="L56" s="92">
        <v>7217.1</v>
      </c>
    </row>
    <row r="57" spans="1:12" ht="15.75" customHeight="1" x14ac:dyDescent="0.25">
      <c r="A57" s="38">
        <v>56</v>
      </c>
      <c r="B57" s="45" t="s">
        <v>2</v>
      </c>
      <c r="C57" s="45" t="s">
        <v>63</v>
      </c>
      <c r="D57" s="45" t="s">
        <v>18</v>
      </c>
      <c r="E57" s="46">
        <v>10</v>
      </c>
      <c r="F57" s="54" t="s">
        <v>27</v>
      </c>
      <c r="G57" s="53">
        <v>2008</v>
      </c>
      <c r="H57" s="51" t="s">
        <v>144</v>
      </c>
      <c r="I57" s="55">
        <v>998</v>
      </c>
      <c r="J57" s="38" t="s">
        <v>229</v>
      </c>
      <c r="K57" s="43" t="s">
        <v>123</v>
      </c>
      <c r="L57" s="92">
        <v>8554.0500000000011</v>
      </c>
    </row>
    <row r="58" spans="1:12" ht="15.75" customHeight="1" x14ac:dyDescent="0.25">
      <c r="A58" s="38">
        <v>57</v>
      </c>
      <c r="B58" s="60" t="s">
        <v>37</v>
      </c>
      <c r="C58" s="45" t="s">
        <v>37</v>
      </c>
      <c r="D58" s="65" t="s">
        <v>5</v>
      </c>
      <c r="E58" s="66">
        <v>3</v>
      </c>
      <c r="F58" s="67" t="s">
        <v>21</v>
      </c>
      <c r="G58" s="68">
        <v>2006</v>
      </c>
      <c r="H58" s="77" t="s">
        <v>167</v>
      </c>
      <c r="I58" s="69">
        <v>1690</v>
      </c>
      <c r="J58" s="38" t="s">
        <v>229</v>
      </c>
      <c r="K58" s="43" t="s">
        <v>123</v>
      </c>
      <c r="L58" s="92">
        <v>4455</v>
      </c>
    </row>
    <row r="59" spans="1:12" ht="15.75" customHeight="1" x14ac:dyDescent="0.25">
      <c r="A59" s="38">
        <v>58</v>
      </c>
      <c r="B59" s="60" t="s">
        <v>9</v>
      </c>
      <c r="C59" s="45" t="s">
        <v>36</v>
      </c>
      <c r="D59" s="57" t="s">
        <v>5</v>
      </c>
      <c r="E59" s="48">
        <v>2</v>
      </c>
      <c r="F59" s="46" t="s">
        <v>11</v>
      </c>
      <c r="G59" s="70">
        <v>2005</v>
      </c>
      <c r="H59" s="51" t="s">
        <v>133</v>
      </c>
      <c r="I59" s="44">
        <v>1399</v>
      </c>
      <c r="J59" s="38" t="s">
        <v>229</v>
      </c>
      <c r="K59" s="43" t="s">
        <v>123</v>
      </c>
      <c r="L59" s="92">
        <v>5346</v>
      </c>
    </row>
    <row r="60" spans="1:12" ht="15.75" customHeight="1" x14ac:dyDescent="0.25">
      <c r="A60" s="38">
        <v>59</v>
      </c>
      <c r="B60" s="60" t="s">
        <v>45</v>
      </c>
      <c r="C60" s="45" t="s">
        <v>46</v>
      </c>
      <c r="D60" s="57" t="s">
        <v>23</v>
      </c>
      <c r="E60" s="48">
        <v>6</v>
      </c>
      <c r="F60" s="46">
        <v>1</v>
      </c>
      <c r="G60" s="70">
        <v>2005</v>
      </c>
      <c r="H60" s="51" t="s">
        <v>160</v>
      </c>
      <c r="I60" s="71">
        <v>3999</v>
      </c>
      <c r="J60" s="38" t="s">
        <v>229</v>
      </c>
      <c r="K60" s="43" t="s">
        <v>123</v>
      </c>
      <c r="L60" s="92">
        <v>44104.5</v>
      </c>
    </row>
    <row r="61" spans="1:12" ht="15.75" customHeight="1" x14ac:dyDescent="0.25">
      <c r="A61" s="38">
        <v>60</v>
      </c>
      <c r="B61" s="60" t="s">
        <v>43</v>
      </c>
      <c r="C61" s="45" t="s">
        <v>44</v>
      </c>
      <c r="D61" s="57" t="s">
        <v>18</v>
      </c>
      <c r="E61" s="48">
        <v>2</v>
      </c>
      <c r="F61" s="46" t="s">
        <v>17</v>
      </c>
      <c r="G61" s="70">
        <v>2005</v>
      </c>
      <c r="H61" s="51" t="s">
        <v>197</v>
      </c>
      <c r="I61" s="56">
        <v>4300</v>
      </c>
      <c r="J61" s="38" t="s">
        <v>229</v>
      </c>
      <c r="K61" s="43" t="s">
        <v>123</v>
      </c>
      <c r="L61" s="92">
        <v>29670.3</v>
      </c>
    </row>
    <row r="62" spans="1:12" ht="15.75" customHeight="1" x14ac:dyDescent="0.25">
      <c r="A62" s="38">
        <v>61</v>
      </c>
      <c r="B62" s="60" t="s">
        <v>34</v>
      </c>
      <c r="C62" s="45" t="s">
        <v>120</v>
      </c>
      <c r="D62" s="57" t="s">
        <v>18</v>
      </c>
      <c r="E62" s="48">
        <v>9</v>
      </c>
      <c r="F62" s="46" t="s">
        <v>17</v>
      </c>
      <c r="G62" s="70">
        <v>2005</v>
      </c>
      <c r="H62" s="51" t="s">
        <v>200</v>
      </c>
      <c r="I62" s="71">
        <v>2798</v>
      </c>
      <c r="J62" s="38" t="s">
        <v>229</v>
      </c>
      <c r="K62" s="43" t="s">
        <v>123</v>
      </c>
      <c r="L62" s="92">
        <v>18443.7</v>
      </c>
    </row>
    <row r="63" spans="1:12" ht="15.75" customHeight="1" x14ac:dyDescent="0.25">
      <c r="A63" s="38">
        <v>62</v>
      </c>
      <c r="B63" s="60" t="s">
        <v>41</v>
      </c>
      <c r="C63" s="45" t="s">
        <v>42</v>
      </c>
      <c r="D63" s="57" t="s">
        <v>23</v>
      </c>
      <c r="E63" s="48">
        <v>3</v>
      </c>
      <c r="F63" s="46">
        <v>1</v>
      </c>
      <c r="G63" s="70">
        <v>2005</v>
      </c>
      <c r="H63" s="51" t="s">
        <v>215</v>
      </c>
      <c r="I63" s="59">
        <v>1642</v>
      </c>
      <c r="J63" s="38" t="s">
        <v>229</v>
      </c>
      <c r="K63" s="43" t="s">
        <v>124</v>
      </c>
      <c r="L63" s="92">
        <v>27104.400000000001</v>
      </c>
    </row>
    <row r="64" spans="1:12" ht="15.75" customHeight="1" x14ac:dyDescent="0.25">
      <c r="A64" s="38">
        <v>63</v>
      </c>
      <c r="B64" s="60" t="s">
        <v>14</v>
      </c>
      <c r="C64" s="45" t="s">
        <v>15</v>
      </c>
      <c r="D64" s="57" t="s">
        <v>18</v>
      </c>
      <c r="E64" s="72">
        <v>13</v>
      </c>
      <c r="F64" s="73" t="s">
        <v>27</v>
      </c>
      <c r="G64" s="53">
        <v>2005</v>
      </c>
      <c r="H64" s="51" t="s">
        <v>192</v>
      </c>
      <c r="I64" s="55">
        <v>1398</v>
      </c>
      <c r="J64" s="38" t="s">
        <v>229</v>
      </c>
      <c r="K64" s="43" t="s">
        <v>123</v>
      </c>
      <c r="L64" s="92">
        <v>7618.05</v>
      </c>
    </row>
    <row r="65" spans="1:19" ht="15.75" customHeight="1" x14ac:dyDescent="0.25">
      <c r="A65" s="38">
        <v>64</v>
      </c>
      <c r="B65" s="60" t="s">
        <v>47</v>
      </c>
      <c r="C65" s="45" t="s">
        <v>48</v>
      </c>
      <c r="D65" s="57" t="s">
        <v>18</v>
      </c>
      <c r="E65" s="48">
        <v>3</v>
      </c>
      <c r="F65" s="46" t="s">
        <v>27</v>
      </c>
      <c r="G65" s="70">
        <v>2005</v>
      </c>
      <c r="H65" s="51" t="s">
        <v>176</v>
      </c>
      <c r="I65" s="71">
        <v>1461</v>
      </c>
      <c r="J65" s="38" t="s">
        <v>229</v>
      </c>
      <c r="K65" s="48" t="s">
        <v>123</v>
      </c>
      <c r="L65" s="92">
        <v>5346</v>
      </c>
    </row>
    <row r="66" spans="1:19" ht="15.75" customHeight="1" x14ac:dyDescent="0.25">
      <c r="A66" s="38">
        <v>65</v>
      </c>
      <c r="B66" s="74" t="s">
        <v>2</v>
      </c>
      <c r="C66" s="39" t="s">
        <v>3</v>
      </c>
      <c r="D66" s="61" t="s">
        <v>5</v>
      </c>
      <c r="E66" s="43">
        <v>1</v>
      </c>
      <c r="F66" s="62" t="s">
        <v>4</v>
      </c>
      <c r="G66" s="63">
        <v>2005</v>
      </c>
      <c r="H66" s="86" t="s">
        <v>137</v>
      </c>
      <c r="I66" s="75">
        <v>2982</v>
      </c>
      <c r="J66" s="38" t="s">
        <v>229</v>
      </c>
      <c r="K66" s="43" t="s">
        <v>123</v>
      </c>
      <c r="L66" s="92">
        <v>39453.300000000003</v>
      </c>
      <c r="N66" s="5"/>
      <c r="O66" s="5"/>
      <c r="P66" s="5"/>
      <c r="Q66" s="5"/>
      <c r="R66" s="5"/>
      <c r="S66" s="5"/>
    </row>
    <row r="67" spans="1:19" s="5" customFormat="1" ht="15.75" customHeight="1" x14ac:dyDescent="0.25">
      <c r="A67" s="38">
        <v>66</v>
      </c>
      <c r="B67" s="60" t="s">
        <v>12</v>
      </c>
      <c r="C67" s="45" t="s">
        <v>13</v>
      </c>
      <c r="D67" s="57" t="s">
        <v>5</v>
      </c>
      <c r="E67" s="48">
        <v>1</v>
      </c>
      <c r="F67" s="46" t="s">
        <v>11</v>
      </c>
      <c r="G67" s="53">
        <v>2004</v>
      </c>
      <c r="H67" s="51" t="s">
        <v>163</v>
      </c>
      <c r="I67" s="55">
        <v>1998</v>
      </c>
      <c r="J67" s="38" t="s">
        <v>229</v>
      </c>
      <c r="K67" s="48" t="s">
        <v>123</v>
      </c>
      <c r="L67" s="92">
        <v>22052.25</v>
      </c>
    </row>
    <row r="68" spans="1:19" s="5" customFormat="1" ht="15.75" customHeight="1" x14ac:dyDescent="0.25">
      <c r="A68" s="38">
        <v>67</v>
      </c>
      <c r="B68" s="60" t="s">
        <v>12</v>
      </c>
      <c r="C68" s="45" t="s">
        <v>13</v>
      </c>
      <c r="D68" s="57" t="s">
        <v>5</v>
      </c>
      <c r="E68" s="48">
        <v>1</v>
      </c>
      <c r="F68" s="46" t="s">
        <v>11</v>
      </c>
      <c r="G68" s="59">
        <v>1997</v>
      </c>
      <c r="H68" s="45" t="s">
        <v>162</v>
      </c>
      <c r="I68" s="56">
        <v>1973</v>
      </c>
      <c r="J68" s="38" t="s">
        <v>229</v>
      </c>
      <c r="K68" s="48" t="s">
        <v>123</v>
      </c>
      <c r="L68" s="92">
        <v>5346</v>
      </c>
    </row>
    <row r="69" spans="1:19" s="5" customFormat="1" ht="15.75" customHeight="1" x14ac:dyDescent="0.25">
      <c r="A69" s="38">
        <v>68</v>
      </c>
      <c r="B69" s="76" t="s">
        <v>25</v>
      </c>
      <c r="C69" s="77" t="s">
        <v>26</v>
      </c>
      <c r="D69" s="57" t="s">
        <v>28</v>
      </c>
      <c r="E69" s="48">
        <v>3</v>
      </c>
      <c r="F69" s="54" t="s">
        <v>27</v>
      </c>
      <c r="G69" s="53">
        <v>2002</v>
      </c>
      <c r="H69" s="51" t="s">
        <v>209</v>
      </c>
      <c r="I69" s="59">
        <v>11946</v>
      </c>
      <c r="J69" s="38" t="s">
        <v>229</v>
      </c>
      <c r="K69" s="43" t="s">
        <v>123</v>
      </c>
      <c r="L69" s="92">
        <v>133650</v>
      </c>
    </row>
    <row r="70" spans="1:19" s="5" customFormat="1" ht="15.75" customHeight="1" x14ac:dyDescent="0.25">
      <c r="A70" s="38">
        <v>69</v>
      </c>
      <c r="B70" s="77" t="s">
        <v>6</v>
      </c>
      <c r="C70" s="77" t="s">
        <v>7</v>
      </c>
      <c r="D70" s="57" t="s">
        <v>5</v>
      </c>
      <c r="E70" s="48">
        <v>1</v>
      </c>
      <c r="F70" s="54" t="s">
        <v>8</v>
      </c>
      <c r="G70" s="53">
        <v>2002</v>
      </c>
      <c r="H70" s="51" t="s">
        <v>205</v>
      </c>
      <c r="I70" s="55">
        <v>2500</v>
      </c>
      <c r="J70" s="38" t="s">
        <v>229</v>
      </c>
      <c r="K70" s="43" t="s">
        <v>123</v>
      </c>
      <c r="L70" s="92">
        <v>8793.9</v>
      </c>
    </row>
    <row r="71" spans="1:19" s="5" customFormat="1" ht="15.75" customHeight="1" x14ac:dyDescent="0.25">
      <c r="A71" s="38">
        <v>70</v>
      </c>
      <c r="B71" s="77" t="s">
        <v>22</v>
      </c>
      <c r="C71" s="77">
        <v>580</v>
      </c>
      <c r="D71" s="65" t="s">
        <v>23</v>
      </c>
      <c r="E71" s="66">
        <v>1</v>
      </c>
      <c r="F71" s="67">
        <v>1</v>
      </c>
      <c r="G71" s="78">
        <v>1999</v>
      </c>
      <c r="H71" s="87" t="s">
        <v>150</v>
      </c>
      <c r="I71" s="79">
        <v>5500</v>
      </c>
      <c r="J71" s="38" t="s">
        <v>229</v>
      </c>
      <c r="K71" s="66" t="s">
        <v>124</v>
      </c>
      <c r="L71" s="92">
        <v>21651.3</v>
      </c>
    </row>
    <row r="72" spans="1:19" s="5" customFormat="1" ht="15.75" customHeight="1" x14ac:dyDescent="0.25">
      <c r="A72" s="38">
        <v>71</v>
      </c>
      <c r="B72" s="45" t="s">
        <v>9</v>
      </c>
      <c r="C72" s="45" t="s">
        <v>10</v>
      </c>
      <c r="D72" s="57" t="s">
        <v>5</v>
      </c>
      <c r="E72" s="48">
        <v>1</v>
      </c>
      <c r="F72" s="54" t="s">
        <v>11</v>
      </c>
      <c r="G72" s="53">
        <v>2002</v>
      </c>
      <c r="H72" s="51" t="s">
        <v>131</v>
      </c>
      <c r="I72" s="55">
        <v>1596</v>
      </c>
      <c r="J72" s="38" t="s">
        <v>229</v>
      </c>
      <c r="K72" s="48" t="s">
        <v>123</v>
      </c>
      <c r="L72" s="92">
        <v>7217.1</v>
      </c>
    </row>
    <row r="73" spans="1:19" s="5" customFormat="1" ht="15.75" customHeight="1" x14ac:dyDescent="0.25">
      <c r="A73" s="38">
        <v>72</v>
      </c>
      <c r="B73" s="60" t="s">
        <v>47</v>
      </c>
      <c r="C73" s="45" t="s">
        <v>49</v>
      </c>
      <c r="D73" s="57" t="s">
        <v>28</v>
      </c>
      <c r="E73" s="48">
        <v>1</v>
      </c>
      <c r="F73" s="46" t="s">
        <v>27</v>
      </c>
      <c r="G73" s="59">
        <v>1994</v>
      </c>
      <c r="H73" s="45" t="s">
        <v>175</v>
      </c>
      <c r="I73" s="56">
        <v>9834</v>
      </c>
      <c r="J73" s="38" t="s">
        <v>229</v>
      </c>
      <c r="K73" s="48" t="s">
        <v>123</v>
      </c>
      <c r="L73" s="92">
        <v>44000</v>
      </c>
    </row>
    <row r="74" spans="1:19" s="5" customFormat="1" ht="15.75" customHeight="1" x14ac:dyDescent="0.25">
      <c r="A74" s="38">
        <v>73</v>
      </c>
      <c r="B74" s="60" t="s">
        <v>9</v>
      </c>
      <c r="C74" s="45" t="s">
        <v>36</v>
      </c>
      <c r="D74" s="57" t="s">
        <v>5</v>
      </c>
      <c r="E74" s="48">
        <v>3</v>
      </c>
      <c r="F74" s="46" t="s">
        <v>11</v>
      </c>
      <c r="G74" s="53">
        <v>2003</v>
      </c>
      <c r="H74" s="51" t="s">
        <v>132</v>
      </c>
      <c r="I74" s="58">
        <v>1300</v>
      </c>
      <c r="J74" s="38" t="s">
        <v>229</v>
      </c>
      <c r="K74" s="48" t="s">
        <v>123</v>
      </c>
      <c r="L74" s="92">
        <v>5453.1</v>
      </c>
    </row>
    <row r="75" spans="1:19" s="5" customFormat="1" ht="15.75" customHeight="1" x14ac:dyDescent="0.25">
      <c r="A75" s="38">
        <v>74</v>
      </c>
      <c r="B75" s="60" t="s">
        <v>9</v>
      </c>
      <c r="C75" s="45" t="s">
        <v>36</v>
      </c>
      <c r="D75" s="80" t="s">
        <v>18</v>
      </c>
      <c r="E75" s="59">
        <v>1</v>
      </c>
      <c r="F75" s="54" t="s">
        <v>27</v>
      </c>
      <c r="G75" s="70">
        <v>2003</v>
      </c>
      <c r="H75" s="51" t="s">
        <v>135</v>
      </c>
      <c r="I75" s="58">
        <v>1300</v>
      </c>
      <c r="J75" s="38" t="s">
        <v>229</v>
      </c>
      <c r="K75" s="48" t="s">
        <v>123</v>
      </c>
      <c r="L75" s="92">
        <v>5613.3</v>
      </c>
    </row>
    <row r="76" spans="1:19" s="5" customFormat="1" ht="15.75" customHeight="1" x14ac:dyDescent="0.25">
      <c r="A76" s="38">
        <v>75</v>
      </c>
      <c r="B76" s="60" t="s">
        <v>9</v>
      </c>
      <c r="C76" s="45" t="s">
        <v>36</v>
      </c>
      <c r="D76" s="45" t="s">
        <v>5</v>
      </c>
      <c r="E76" s="59">
        <v>4</v>
      </c>
      <c r="F76" s="46" t="s">
        <v>11</v>
      </c>
      <c r="G76" s="70">
        <v>2002</v>
      </c>
      <c r="H76" s="51" t="s">
        <v>136</v>
      </c>
      <c r="I76" s="58">
        <v>1300</v>
      </c>
      <c r="J76" s="38" t="s">
        <v>229</v>
      </c>
      <c r="K76" s="48" t="s">
        <v>123</v>
      </c>
      <c r="L76" s="92">
        <v>7217.1</v>
      </c>
    </row>
    <row r="77" spans="1:19" s="5" customFormat="1" ht="15.75" customHeight="1" x14ac:dyDescent="0.25">
      <c r="A77" s="38">
        <v>76</v>
      </c>
      <c r="B77" s="45" t="s">
        <v>14</v>
      </c>
      <c r="C77" s="45" t="s">
        <v>15</v>
      </c>
      <c r="D77" s="57" t="s">
        <v>5</v>
      </c>
      <c r="E77" s="48">
        <v>1</v>
      </c>
      <c r="F77" s="46" t="s">
        <v>11</v>
      </c>
      <c r="G77" s="48">
        <v>2002</v>
      </c>
      <c r="H77" s="45" t="s">
        <v>189</v>
      </c>
      <c r="I77" s="55">
        <v>1398</v>
      </c>
      <c r="J77" s="38" t="s">
        <v>229</v>
      </c>
      <c r="K77" s="48" t="s">
        <v>123</v>
      </c>
      <c r="L77" s="92">
        <v>4374</v>
      </c>
    </row>
    <row r="78" spans="1:19" s="5" customFormat="1" ht="15.75" customHeight="1" x14ac:dyDescent="0.25">
      <c r="A78" s="38">
        <v>77</v>
      </c>
      <c r="B78" s="60" t="s">
        <v>14</v>
      </c>
      <c r="C78" s="45">
        <v>206</v>
      </c>
      <c r="D78" s="57" t="s">
        <v>5</v>
      </c>
      <c r="E78" s="48">
        <v>1</v>
      </c>
      <c r="F78" s="46" t="s">
        <v>11</v>
      </c>
      <c r="G78" s="48">
        <v>2001</v>
      </c>
      <c r="H78" s="45" t="s">
        <v>191</v>
      </c>
      <c r="I78" s="55">
        <v>1124</v>
      </c>
      <c r="J78" s="38" t="s">
        <v>229</v>
      </c>
      <c r="K78" s="48" t="s">
        <v>123</v>
      </c>
      <c r="L78" s="92">
        <v>4811.4000000000005</v>
      </c>
    </row>
    <row r="79" spans="1:19" s="5" customFormat="1" ht="15.75" customHeight="1" x14ac:dyDescent="0.25">
      <c r="A79" s="38">
        <v>78</v>
      </c>
      <c r="B79" s="60" t="s">
        <v>14</v>
      </c>
      <c r="C79" s="45">
        <v>206</v>
      </c>
      <c r="D79" s="57" t="s">
        <v>5</v>
      </c>
      <c r="E79" s="48">
        <v>3</v>
      </c>
      <c r="F79" s="46" t="s">
        <v>11</v>
      </c>
      <c r="G79" s="70">
        <v>2001</v>
      </c>
      <c r="H79" s="51" t="s">
        <v>190</v>
      </c>
      <c r="I79" s="55">
        <v>1400</v>
      </c>
      <c r="J79" s="38" t="s">
        <v>229</v>
      </c>
      <c r="K79" s="48" t="s">
        <v>123</v>
      </c>
      <c r="L79" s="92">
        <v>4811.4000000000005</v>
      </c>
    </row>
    <row r="80" spans="1:19" s="5" customFormat="1" ht="15.75" customHeight="1" x14ac:dyDescent="0.25">
      <c r="A80" s="38">
        <v>79</v>
      </c>
      <c r="B80" s="60" t="s">
        <v>14</v>
      </c>
      <c r="C80" s="45">
        <v>306</v>
      </c>
      <c r="D80" s="57" t="s">
        <v>5</v>
      </c>
      <c r="E80" s="48">
        <v>4</v>
      </c>
      <c r="F80" s="46" t="s">
        <v>11</v>
      </c>
      <c r="G80" s="53">
        <v>2001</v>
      </c>
      <c r="H80" s="51" t="s">
        <v>188</v>
      </c>
      <c r="I80" s="55">
        <v>1587</v>
      </c>
      <c r="J80" s="38" t="s">
        <v>229</v>
      </c>
      <c r="K80" s="43" t="s">
        <v>123</v>
      </c>
      <c r="L80" s="92">
        <v>3929.4</v>
      </c>
    </row>
    <row r="81" spans="1:12" s="5" customFormat="1" ht="15.75" customHeight="1" x14ac:dyDescent="0.25">
      <c r="A81" s="38">
        <v>80</v>
      </c>
      <c r="B81" s="76" t="s">
        <v>14</v>
      </c>
      <c r="C81" s="77" t="s">
        <v>19</v>
      </c>
      <c r="D81" s="57" t="s">
        <v>20</v>
      </c>
      <c r="E81" s="48">
        <v>1</v>
      </c>
      <c r="F81" s="46" t="s">
        <v>8</v>
      </c>
      <c r="G81" s="53">
        <v>1999</v>
      </c>
      <c r="H81" s="51" t="s">
        <v>185</v>
      </c>
      <c r="I81" s="55">
        <v>1800</v>
      </c>
      <c r="J81" s="38" t="s">
        <v>229</v>
      </c>
      <c r="K81" s="43" t="s">
        <v>123</v>
      </c>
      <c r="L81" s="92">
        <v>5613.3</v>
      </c>
    </row>
    <row r="82" spans="1:12" s="5" customFormat="1" ht="15.75" customHeight="1" x14ac:dyDescent="0.25">
      <c r="A82" s="38">
        <v>81</v>
      </c>
      <c r="B82" s="76" t="s">
        <v>14</v>
      </c>
      <c r="C82" s="77" t="s">
        <v>19</v>
      </c>
      <c r="D82" s="57" t="s">
        <v>18</v>
      </c>
      <c r="E82" s="48">
        <v>1</v>
      </c>
      <c r="F82" s="46" t="s">
        <v>21</v>
      </c>
      <c r="G82" s="53">
        <v>1999</v>
      </c>
      <c r="H82" s="51" t="s">
        <v>186</v>
      </c>
      <c r="I82" s="55">
        <v>1868</v>
      </c>
      <c r="J82" s="38" t="s">
        <v>229</v>
      </c>
      <c r="K82" s="43" t="s">
        <v>123</v>
      </c>
      <c r="L82" s="92">
        <v>5346</v>
      </c>
    </row>
    <row r="83" spans="1:12" s="5" customFormat="1" ht="15.75" customHeight="1" x14ac:dyDescent="0.25">
      <c r="A83" s="38">
        <v>82</v>
      </c>
      <c r="B83" s="76" t="s">
        <v>34</v>
      </c>
      <c r="C83" s="77" t="s">
        <v>35</v>
      </c>
      <c r="D83" s="57" t="s">
        <v>28</v>
      </c>
      <c r="E83" s="48">
        <v>1</v>
      </c>
      <c r="F83" s="46" t="s">
        <v>27</v>
      </c>
      <c r="G83" s="53">
        <v>1998</v>
      </c>
      <c r="H83" s="51" t="s">
        <v>201</v>
      </c>
      <c r="I83" s="55">
        <v>6000</v>
      </c>
      <c r="J83" s="38" t="s">
        <v>229</v>
      </c>
      <c r="K83" s="43" t="s">
        <v>124</v>
      </c>
      <c r="L83" s="92">
        <v>8910</v>
      </c>
    </row>
    <row r="84" spans="1:12" s="5" customFormat="1" ht="15.75" customHeight="1" x14ac:dyDescent="0.25">
      <c r="A84" s="38">
        <v>83</v>
      </c>
      <c r="B84" s="60" t="s">
        <v>31</v>
      </c>
      <c r="C84" s="45" t="s">
        <v>32</v>
      </c>
      <c r="D84" s="57" t="s">
        <v>28</v>
      </c>
      <c r="E84" s="48">
        <v>1</v>
      </c>
      <c r="F84" s="46" t="s">
        <v>17</v>
      </c>
      <c r="G84" s="53">
        <v>1996</v>
      </c>
      <c r="H84" s="51" t="s">
        <v>210</v>
      </c>
      <c r="I84" s="55">
        <v>7500</v>
      </c>
      <c r="J84" s="38" t="s">
        <v>229</v>
      </c>
      <c r="K84" s="48" t="s">
        <v>123</v>
      </c>
      <c r="L84" s="92">
        <v>24057</v>
      </c>
    </row>
    <row r="85" spans="1:12" s="5" customFormat="1" ht="15.75" customHeight="1" x14ac:dyDescent="0.25">
      <c r="A85" s="38">
        <v>84</v>
      </c>
      <c r="B85" s="60" t="s">
        <v>38</v>
      </c>
      <c r="C85" s="45">
        <v>469</v>
      </c>
      <c r="D85" s="57" t="s">
        <v>5</v>
      </c>
      <c r="E85" s="48">
        <v>1</v>
      </c>
      <c r="F85" s="46" t="s">
        <v>11</v>
      </c>
      <c r="G85" s="70">
        <v>1996</v>
      </c>
      <c r="H85" s="51">
        <v>51102225</v>
      </c>
      <c r="I85" s="55">
        <v>2000</v>
      </c>
      <c r="J85" s="38" t="s">
        <v>229</v>
      </c>
      <c r="K85" s="48" t="s">
        <v>123</v>
      </c>
      <c r="L85" s="92">
        <v>1485</v>
      </c>
    </row>
    <row r="86" spans="1:12" s="5" customFormat="1" ht="15.75" customHeight="1" x14ac:dyDescent="0.25">
      <c r="A86" s="38">
        <v>85</v>
      </c>
      <c r="B86" s="60" t="s">
        <v>29</v>
      </c>
      <c r="C86" s="45" t="s">
        <v>30</v>
      </c>
      <c r="D86" s="57" t="s">
        <v>28</v>
      </c>
      <c r="E86" s="48">
        <v>1</v>
      </c>
      <c r="F86" s="46"/>
      <c r="G86" s="53">
        <v>1995</v>
      </c>
      <c r="H86" s="51" t="s">
        <v>168</v>
      </c>
      <c r="I86" s="55">
        <v>7000</v>
      </c>
      <c r="J86" s="38" t="s">
        <v>229</v>
      </c>
      <c r="K86" s="48" t="s">
        <v>124</v>
      </c>
      <c r="L86" s="92">
        <v>11880</v>
      </c>
    </row>
    <row r="87" spans="1:12" s="5" customFormat="1" ht="15.75" customHeight="1" x14ac:dyDescent="0.25">
      <c r="A87" s="38">
        <v>86</v>
      </c>
      <c r="B87" s="45" t="s">
        <v>38</v>
      </c>
      <c r="C87" s="45">
        <v>2206</v>
      </c>
      <c r="D87" s="51" t="s">
        <v>5</v>
      </c>
      <c r="E87" s="50">
        <v>1</v>
      </c>
      <c r="F87" s="46" t="s">
        <v>4</v>
      </c>
      <c r="G87" s="50">
        <v>1994</v>
      </c>
      <c r="H87" s="51" t="s">
        <v>165</v>
      </c>
      <c r="I87" s="44">
        <v>2445</v>
      </c>
      <c r="J87" s="38" t="s">
        <v>229</v>
      </c>
      <c r="K87" s="48" t="s">
        <v>123</v>
      </c>
      <c r="L87" s="92">
        <v>2673</v>
      </c>
    </row>
    <row r="88" spans="1:12" ht="15.75" customHeight="1" x14ac:dyDescent="0.25">
      <c r="A88" s="38">
        <v>87</v>
      </c>
      <c r="B88" s="45" t="s">
        <v>73</v>
      </c>
      <c r="C88" s="45" t="s">
        <v>75</v>
      </c>
      <c r="D88" s="45" t="s">
        <v>265</v>
      </c>
      <c r="E88" s="48">
        <v>1</v>
      </c>
      <c r="F88" s="50" t="s">
        <v>121</v>
      </c>
      <c r="G88" s="48">
        <v>2005</v>
      </c>
      <c r="H88" s="45" t="s">
        <v>218</v>
      </c>
      <c r="I88" s="55" t="s">
        <v>121</v>
      </c>
      <c r="J88" s="38" t="s">
        <v>229</v>
      </c>
      <c r="K88" s="81" t="s">
        <v>227</v>
      </c>
      <c r="L88" s="92"/>
    </row>
    <row r="89" spans="1:12" ht="15.75" customHeight="1" x14ac:dyDescent="0.25">
      <c r="A89" s="38">
        <v>88</v>
      </c>
      <c r="B89" s="45" t="s">
        <v>73</v>
      </c>
      <c r="C89" s="45" t="s">
        <v>74</v>
      </c>
      <c r="D89" s="45" t="s">
        <v>265</v>
      </c>
      <c r="E89" s="48">
        <v>1</v>
      </c>
      <c r="F89" s="50" t="s">
        <v>121</v>
      </c>
      <c r="G89" s="48">
        <v>2006</v>
      </c>
      <c r="H89" s="45" t="s">
        <v>219</v>
      </c>
      <c r="I89" s="55" t="s">
        <v>121</v>
      </c>
      <c r="J89" s="38" t="s">
        <v>229</v>
      </c>
      <c r="K89" s="81" t="s">
        <v>227</v>
      </c>
      <c r="L89" s="92"/>
    </row>
    <row r="90" spans="1:12" ht="15.75" customHeight="1" x14ac:dyDescent="0.25">
      <c r="A90" s="38">
        <v>89</v>
      </c>
      <c r="B90" s="45" t="s">
        <v>73</v>
      </c>
      <c r="C90" s="45" t="s">
        <v>81</v>
      </c>
      <c r="D90" s="45" t="s">
        <v>265</v>
      </c>
      <c r="E90" s="48">
        <v>1</v>
      </c>
      <c r="F90" s="46" t="s">
        <v>121</v>
      </c>
      <c r="G90" s="53">
        <v>2010</v>
      </c>
      <c r="H90" s="51" t="s">
        <v>216</v>
      </c>
      <c r="I90" s="55" t="s">
        <v>121</v>
      </c>
      <c r="J90" s="38" t="s">
        <v>229</v>
      </c>
      <c r="K90" s="48" t="s">
        <v>123</v>
      </c>
      <c r="L90" s="92">
        <v>10000</v>
      </c>
    </row>
    <row r="91" spans="1:12" ht="15.75" customHeight="1" x14ac:dyDescent="0.25">
      <c r="A91" s="38">
        <v>90</v>
      </c>
      <c r="B91" s="83" t="s">
        <v>99</v>
      </c>
      <c r="C91" s="49" t="s">
        <v>100</v>
      </c>
      <c r="D91" s="45" t="s">
        <v>265</v>
      </c>
      <c r="E91" s="46">
        <v>2</v>
      </c>
      <c r="F91" s="46" t="s">
        <v>121</v>
      </c>
      <c r="G91" s="48">
        <v>2013</v>
      </c>
      <c r="H91" s="45" t="s">
        <v>217</v>
      </c>
      <c r="I91" s="47" t="s">
        <v>121</v>
      </c>
      <c r="J91" s="38" t="s">
        <v>229</v>
      </c>
      <c r="K91" s="48" t="s">
        <v>123</v>
      </c>
      <c r="L91" s="92">
        <v>6609.6</v>
      </c>
    </row>
    <row r="92" spans="1:12" ht="15.75" customHeight="1" x14ac:dyDescent="0.25">
      <c r="A92" s="38">
        <v>91</v>
      </c>
      <c r="B92" s="39" t="s">
        <v>22</v>
      </c>
      <c r="C92" s="39" t="s">
        <v>52</v>
      </c>
      <c r="D92" s="61" t="s">
        <v>23</v>
      </c>
      <c r="E92" s="43">
        <v>1</v>
      </c>
      <c r="F92" s="41">
        <v>1</v>
      </c>
      <c r="G92" s="63">
        <v>1994</v>
      </c>
      <c r="H92" s="86" t="s">
        <v>151</v>
      </c>
      <c r="I92" s="75">
        <v>8300</v>
      </c>
      <c r="J92" s="38" t="s">
        <v>229</v>
      </c>
      <c r="K92" s="81" t="s">
        <v>227</v>
      </c>
      <c r="L92" s="91"/>
    </row>
    <row r="93" spans="1:12" ht="15.75" customHeight="1" x14ac:dyDescent="0.25">
      <c r="A93" s="38">
        <v>92</v>
      </c>
      <c r="B93" s="45" t="s">
        <v>51</v>
      </c>
      <c r="C93" s="49">
        <v>5410</v>
      </c>
      <c r="D93" s="45" t="s">
        <v>18</v>
      </c>
      <c r="E93" s="46">
        <v>1</v>
      </c>
      <c r="F93" s="46" t="s">
        <v>27</v>
      </c>
      <c r="G93" s="48">
        <v>1993</v>
      </c>
      <c r="H93" s="45" t="s">
        <v>212</v>
      </c>
      <c r="I93" s="55">
        <v>10850</v>
      </c>
      <c r="J93" s="38" t="s">
        <v>229</v>
      </c>
      <c r="K93" s="81" t="s">
        <v>227</v>
      </c>
      <c r="L93" s="92"/>
    </row>
    <row r="94" spans="1:12" ht="15.75" customHeight="1" x14ac:dyDescent="0.25">
      <c r="A94" s="38">
        <v>93</v>
      </c>
      <c r="B94" s="45" t="s">
        <v>51</v>
      </c>
      <c r="C94" s="45">
        <v>55111</v>
      </c>
      <c r="D94" s="45" t="s">
        <v>18</v>
      </c>
      <c r="E94" s="46">
        <v>4</v>
      </c>
      <c r="F94" s="59" t="s">
        <v>27</v>
      </c>
      <c r="G94" s="53">
        <v>1993</v>
      </c>
      <c r="H94" s="51" t="s">
        <v>214</v>
      </c>
      <c r="I94" s="55">
        <v>7000</v>
      </c>
      <c r="J94" s="38" t="s">
        <v>229</v>
      </c>
      <c r="K94" s="81" t="s">
        <v>227</v>
      </c>
      <c r="L94" s="92"/>
    </row>
    <row r="95" spans="1:12" ht="15.75" customHeight="1" x14ac:dyDescent="0.25">
      <c r="A95" s="38">
        <v>94</v>
      </c>
      <c r="B95" s="45" t="s">
        <v>51</v>
      </c>
      <c r="C95" s="45">
        <v>55111</v>
      </c>
      <c r="D95" s="45" t="s">
        <v>18</v>
      </c>
      <c r="E95" s="46">
        <v>3</v>
      </c>
      <c r="F95" s="59" t="s">
        <v>27</v>
      </c>
      <c r="G95" s="53">
        <v>1990</v>
      </c>
      <c r="H95" s="51" t="s">
        <v>213</v>
      </c>
      <c r="I95" s="55">
        <v>7000</v>
      </c>
      <c r="J95" s="38" t="s">
        <v>229</v>
      </c>
      <c r="K95" s="81" t="s">
        <v>227</v>
      </c>
      <c r="L95" s="92"/>
    </row>
    <row r="96" spans="1:12" ht="15.75" customHeight="1" x14ac:dyDescent="0.25">
      <c r="A96" s="38">
        <v>95</v>
      </c>
      <c r="B96" s="45" t="s">
        <v>29</v>
      </c>
      <c r="C96" s="45" t="s">
        <v>59</v>
      </c>
      <c r="D96" s="57" t="s">
        <v>28</v>
      </c>
      <c r="E96" s="48">
        <v>1</v>
      </c>
      <c r="F96" s="54" t="s">
        <v>27</v>
      </c>
      <c r="G96" s="53">
        <v>1989</v>
      </c>
      <c r="H96" s="51">
        <v>66</v>
      </c>
      <c r="I96" s="55">
        <v>7000</v>
      </c>
      <c r="J96" s="38" t="s">
        <v>229</v>
      </c>
      <c r="K96" s="81" t="s">
        <v>227</v>
      </c>
      <c r="L96" s="92"/>
    </row>
    <row r="97" spans="1:12" ht="15.75" customHeight="1" x14ac:dyDescent="0.25">
      <c r="A97" s="38">
        <v>96</v>
      </c>
      <c r="B97" s="45" t="s">
        <v>50</v>
      </c>
      <c r="C97" s="45">
        <v>50</v>
      </c>
      <c r="D97" s="57" t="s">
        <v>28</v>
      </c>
      <c r="E97" s="48">
        <v>1</v>
      </c>
      <c r="F97" s="54" t="s">
        <v>27</v>
      </c>
      <c r="G97" s="53">
        <v>1985</v>
      </c>
      <c r="H97" s="51">
        <v>8203963</v>
      </c>
      <c r="I97" s="55">
        <v>5000</v>
      </c>
      <c r="J97" s="38" t="s">
        <v>229</v>
      </c>
      <c r="K97" s="81" t="s">
        <v>227</v>
      </c>
      <c r="L97" s="92"/>
    </row>
    <row r="98" spans="1:12" ht="15.75" customHeight="1" x14ac:dyDescent="0.25">
      <c r="A98" s="38">
        <v>97</v>
      </c>
      <c r="B98" s="60" t="s">
        <v>31</v>
      </c>
      <c r="C98" s="45" t="s">
        <v>33</v>
      </c>
      <c r="D98" s="57" t="s">
        <v>28</v>
      </c>
      <c r="E98" s="48">
        <v>1</v>
      </c>
      <c r="F98" s="46" t="s">
        <v>27</v>
      </c>
      <c r="G98" s="53">
        <v>1984</v>
      </c>
      <c r="H98" s="45">
        <v>38507015012919</v>
      </c>
      <c r="I98" s="55">
        <v>7500</v>
      </c>
      <c r="J98" s="38" t="s">
        <v>229</v>
      </c>
      <c r="K98" s="81" t="s">
        <v>227</v>
      </c>
      <c r="L98" s="92"/>
    </row>
    <row r="99" spans="1:12" ht="15.75" customHeight="1" x14ac:dyDescent="0.25">
      <c r="A99" s="38">
        <v>98</v>
      </c>
      <c r="B99" s="45" t="s">
        <v>57</v>
      </c>
      <c r="C99" s="45" t="s">
        <v>58</v>
      </c>
      <c r="D99" s="57" t="s">
        <v>28</v>
      </c>
      <c r="E99" s="48">
        <v>1</v>
      </c>
      <c r="F99" s="54" t="s">
        <v>27</v>
      </c>
      <c r="G99" s="53">
        <v>1984</v>
      </c>
      <c r="H99" s="51">
        <v>1860484</v>
      </c>
      <c r="I99" s="55">
        <v>6000</v>
      </c>
      <c r="J99" s="38" t="s">
        <v>229</v>
      </c>
      <c r="K99" s="81" t="s">
        <v>227</v>
      </c>
      <c r="L99" s="92"/>
    </row>
    <row r="100" spans="1:12" ht="15.75" customHeight="1" x14ac:dyDescent="0.25">
      <c r="A100" s="38">
        <v>99</v>
      </c>
      <c r="B100" s="82" t="s">
        <v>14</v>
      </c>
      <c r="C100" s="45" t="s">
        <v>53</v>
      </c>
      <c r="D100" s="57" t="s">
        <v>5</v>
      </c>
      <c r="E100" s="48">
        <v>1</v>
      </c>
      <c r="F100" s="46" t="s">
        <v>54</v>
      </c>
      <c r="G100" s="53">
        <v>1999</v>
      </c>
      <c r="H100" s="51" t="s">
        <v>187</v>
      </c>
      <c r="I100" s="55">
        <v>1900</v>
      </c>
      <c r="J100" s="38" t="s">
        <v>229</v>
      </c>
      <c r="K100" s="81" t="s">
        <v>227</v>
      </c>
      <c r="L100" s="92"/>
    </row>
    <row r="101" spans="1:12" ht="15.75" customHeight="1" x14ac:dyDescent="0.25">
      <c r="A101" s="38">
        <v>100</v>
      </c>
      <c r="B101" s="45" t="s">
        <v>55</v>
      </c>
      <c r="C101" s="45" t="s">
        <v>56</v>
      </c>
      <c r="D101" s="57" t="s">
        <v>28</v>
      </c>
      <c r="E101" s="48">
        <v>1</v>
      </c>
      <c r="F101" s="46" t="s">
        <v>27</v>
      </c>
      <c r="G101" s="53">
        <v>1990</v>
      </c>
      <c r="H101" s="51" t="s">
        <v>211</v>
      </c>
      <c r="I101" s="58">
        <v>11100</v>
      </c>
      <c r="J101" s="38" t="s">
        <v>229</v>
      </c>
      <c r="K101" s="81" t="s">
        <v>227</v>
      </c>
      <c r="L101" s="92"/>
    </row>
    <row r="102" spans="1:12" ht="15.75" customHeight="1" x14ac:dyDescent="0.25">
      <c r="A102" s="38">
        <v>101</v>
      </c>
      <c r="B102" s="45" t="s">
        <v>79</v>
      </c>
      <c r="C102" s="45" t="s">
        <v>80</v>
      </c>
      <c r="D102" s="52" t="s">
        <v>18</v>
      </c>
      <c r="E102" s="53">
        <v>1</v>
      </c>
      <c r="F102" s="54" t="s">
        <v>121</v>
      </c>
      <c r="G102" s="53">
        <v>2008</v>
      </c>
      <c r="H102" s="88" t="s">
        <v>121</v>
      </c>
      <c r="I102" s="55" t="s">
        <v>121</v>
      </c>
      <c r="J102" s="38" t="s">
        <v>229</v>
      </c>
      <c r="K102" s="81" t="s">
        <v>227</v>
      </c>
      <c r="L102" s="92"/>
    </row>
    <row r="103" spans="1:12" ht="15.75" customHeight="1" x14ac:dyDescent="0.25">
      <c r="A103" s="38">
        <v>102</v>
      </c>
      <c r="B103" s="60" t="s">
        <v>66</v>
      </c>
      <c r="C103" s="45" t="s">
        <v>82</v>
      </c>
      <c r="D103" s="52" t="s">
        <v>23</v>
      </c>
      <c r="E103" s="53">
        <v>1</v>
      </c>
      <c r="F103" s="46">
        <v>1</v>
      </c>
      <c r="G103" s="48">
        <v>1998</v>
      </c>
      <c r="H103" s="45" t="s">
        <v>196</v>
      </c>
      <c r="I103" s="56"/>
      <c r="J103" s="38" t="s">
        <v>229</v>
      </c>
      <c r="K103" s="81" t="s">
        <v>227</v>
      </c>
      <c r="L103" s="92"/>
    </row>
    <row r="104" spans="1:12" ht="15.75" customHeight="1" x14ac:dyDescent="0.25">
      <c r="A104" s="38">
        <v>103</v>
      </c>
      <c r="B104" s="60" t="s">
        <v>39</v>
      </c>
      <c r="C104" s="45" t="s">
        <v>40</v>
      </c>
      <c r="D104" s="57" t="s">
        <v>18</v>
      </c>
      <c r="E104" s="48">
        <v>1</v>
      </c>
      <c r="F104" s="54" t="s">
        <v>17</v>
      </c>
      <c r="G104" s="70">
        <v>2006</v>
      </c>
      <c r="H104" s="51" t="s">
        <v>159</v>
      </c>
      <c r="I104" s="55">
        <v>2134</v>
      </c>
      <c r="J104" s="38" t="s">
        <v>229</v>
      </c>
      <c r="K104" s="81" t="s">
        <v>227</v>
      </c>
      <c r="L104" s="92"/>
    </row>
    <row r="105" spans="1:12" x14ac:dyDescent="0.25">
      <c r="A105" s="264" t="s">
        <v>266</v>
      </c>
      <c r="B105" s="264"/>
      <c r="C105" s="264"/>
      <c r="D105" s="264"/>
      <c r="E105" s="11">
        <f>SUM(E3:E104)</f>
        <v>343</v>
      </c>
    </row>
    <row r="106" spans="1:12" x14ac:dyDescent="0.25">
      <c r="L106" s="94"/>
    </row>
  </sheetData>
  <mergeCells count="6">
    <mergeCell ref="N3:S3"/>
    <mergeCell ref="N4:S4"/>
    <mergeCell ref="A105:D105"/>
    <mergeCell ref="N2:S2"/>
    <mergeCell ref="N8:S9"/>
    <mergeCell ref="N11:S14"/>
  </mergeCells>
  <pageMargins left="0.23622047244094491" right="0.23622047244094491" top="0.74803149606299213" bottom="0.74803149606299213" header="0.31496062992125984" footer="0.31496062992125984"/>
  <pageSetup paperSize="9" scale="89" fitToHeight="0" orientation="landscape" r:id="rId1"/>
  <headerFooter>
    <oddFooter>&amp;LПроцедура ТТ001518 - Застраховане на автомобили, оборудване, служители и отговорности на „Софийска вода“ АД
Раздел А - Техническо задание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7"/>
  <sheetViews>
    <sheetView zoomScale="90" zoomScaleNormal="90" workbookViewId="0">
      <pane ySplit="3" topLeftCell="A4" activePane="bottomLeft" state="frozen"/>
      <selection pane="bottomLeft" activeCell="N107" sqref="A1:N107"/>
    </sheetView>
  </sheetViews>
  <sheetFormatPr defaultColWidth="8.140625" defaultRowHeight="15" x14ac:dyDescent="0.25"/>
  <cols>
    <col min="1" max="1" width="4.42578125" style="242" customWidth="1"/>
    <col min="2" max="2" width="22.140625" style="3" customWidth="1"/>
    <col min="3" max="3" width="19.7109375" style="6" customWidth="1"/>
    <col min="4" max="4" width="12.28515625" style="9" customWidth="1"/>
    <col min="5" max="5" width="8.140625" style="7" customWidth="1"/>
    <col min="6" max="6" width="6.85546875" style="8" customWidth="1"/>
    <col min="7" max="7" width="13.5703125" style="7" customWidth="1"/>
    <col min="8" max="8" width="23.5703125" style="9" customWidth="1"/>
    <col min="9" max="9" width="9.7109375" style="10" customWidth="1"/>
    <col min="10" max="10" width="14.85546875" style="10" bestFit="1" customWidth="1"/>
    <col min="11" max="11" width="13.42578125" style="10" customWidth="1"/>
    <col min="12" max="12" width="11.140625" style="10" customWidth="1"/>
    <col min="13" max="13" width="38.140625" style="223" customWidth="1"/>
    <col min="14" max="14" width="38.140625" style="10" customWidth="1"/>
    <col min="15" max="15" width="6.7109375" style="121" customWidth="1"/>
    <col min="16" max="226" width="8.140625" style="3"/>
    <col min="227" max="227" width="5.28515625" style="3" customWidth="1"/>
    <col min="228" max="228" width="22.7109375" style="3" bestFit="1" customWidth="1"/>
    <col min="229" max="229" width="18.7109375" style="3" customWidth="1"/>
    <col min="230" max="230" width="15.28515625" style="3" customWidth="1"/>
    <col min="231" max="231" width="9.140625" style="3" customWidth="1"/>
    <col min="232" max="232" width="18.140625" style="3" bestFit="1" customWidth="1"/>
    <col min="233" max="233" width="11.140625" style="3" customWidth="1"/>
    <col min="234" max="234" width="13.5703125" style="3" customWidth="1"/>
    <col min="235" max="235" width="7.140625" style="3" customWidth="1"/>
    <col min="236" max="246" width="0" style="3" hidden="1" customWidth="1"/>
    <col min="247" max="247" width="14.140625" style="3" customWidth="1"/>
    <col min="248" max="248" width="16" style="3" customWidth="1"/>
    <col min="249" max="249" width="14.140625" style="3" customWidth="1"/>
    <col min="250" max="250" width="9.7109375" style="3" customWidth="1"/>
    <col min="251" max="251" width="7" style="3" customWidth="1"/>
    <col min="252" max="252" width="16.42578125" style="3" customWidth="1"/>
    <col min="253" max="253" width="14.85546875" style="3" customWidth="1"/>
    <col min="254" max="254" width="23.140625" style="3" bestFit="1" customWidth="1"/>
    <col min="255" max="255" width="21.42578125" style="3" bestFit="1" customWidth="1"/>
    <col min="256" max="256" width="11.7109375" style="3" customWidth="1"/>
    <col min="257" max="257" width="9.28515625" style="3" customWidth="1"/>
    <col min="258" max="258" width="6.28515625" style="3" customWidth="1"/>
    <col min="259" max="259" width="8.140625" style="3"/>
    <col min="260" max="260" width="14.5703125" style="3" bestFit="1" customWidth="1"/>
    <col min="261" max="261" width="8.140625" style="3"/>
    <col min="262" max="262" width="33" style="3" customWidth="1"/>
    <col min="263" max="263" width="51.28515625" style="3" bestFit="1" customWidth="1"/>
    <col min="264" max="264" width="10.85546875" style="3" bestFit="1" customWidth="1"/>
    <col min="265" max="265" width="12.7109375" style="3" bestFit="1" customWidth="1"/>
    <col min="266" max="267" width="0" style="3" hidden="1" customWidth="1"/>
    <col min="268" max="269" width="8.85546875" style="3" customWidth="1"/>
    <col min="270" max="482" width="8.140625" style="3"/>
    <col min="483" max="483" width="5.28515625" style="3" customWidth="1"/>
    <col min="484" max="484" width="22.7109375" style="3" bestFit="1" customWidth="1"/>
    <col min="485" max="485" width="18.7109375" style="3" customWidth="1"/>
    <col min="486" max="486" width="15.28515625" style="3" customWidth="1"/>
    <col min="487" max="487" width="9.140625" style="3" customWidth="1"/>
    <col min="488" max="488" width="18.140625" style="3" bestFit="1" customWidth="1"/>
    <col min="489" max="489" width="11.140625" style="3" customWidth="1"/>
    <col min="490" max="490" width="13.5703125" style="3" customWidth="1"/>
    <col min="491" max="491" width="7.140625" style="3" customWidth="1"/>
    <col min="492" max="502" width="0" style="3" hidden="1" customWidth="1"/>
    <col min="503" max="503" width="14.140625" style="3" customWidth="1"/>
    <col min="504" max="504" width="16" style="3" customWidth="1"/>
    <col min="505" max="505" width="14.140625" style="3" customWidth="1"/>
    <col min="506" max="506" width="9.7109375" style="3" customWidth="1"/>
    <col min="507" max="507" width="7" style="3" customWidth="1"/>
    <col min="508" max="508" width="16.42578125" style="3" customWidth="1"/>
    <col min="509" max="509" width="14.85546875" style="3" customWidth="1"/>
    <col min="510" max="510" width="23.140625" style="3" bestFit="1" customWidth="1"/>
    <col min="511" max="511" width="21.42578125" style="3" bestFit="1" customWidth="1"/>
    <col min="512" max="512" width="11.7109375" style="3" customWidth="1"/>
    <col min="513" max="513" width="9.28515625" style="3" customWidth="1"/>
    <col min="514" max="514" width="6.28515625" style="3" customWidth="1"/>
    <col min="515" max="515" width="8.140625" style="3"/>
    <col min="516" max="516" width="14.5703125" style="3" bestFit="1" customWidth="1"/>
    <col min="517" max="517" width="8.140625" style="3"/>
    <col min="518" max="518" width="33" style="3" customWidth="1"/>
    <col min="519" max="519" width="51.28515625" style="3" bestFit="1" customWidth="1"/>
    <col min="520" max="520" width="10.85546875" style="3" bestFit="1" customWidth="1"/>
    <col min="521" max="521" width="12.7109375" style="3" bestFit="1" customWidth="1"/>
    <col min="522" max="523" width="0" style="3" hidden="1" customWidth="1"/>
    <col min="524" max="525" width="8.85546875" style="3" customWidth="1"/>
    <col min="526" max="738" width="8.140625" style="3"/>
    <col min="739" max="739" width="5.28515625" style="3" customWidth="1"/>
    <col min="740" max="740" width="22.7109375" style="3" bestFit="1" customWidth="1"/>
    <col min="741" max="741" width="18.7109375" style="3" customWidth="1"/>
    <col min="742" max="742" width="15.28515625" style="3" customWidth="1"/>
    <col min="743" max="743" width="9.140625" style="3" customWidth="1"/>
    <col min="744" max="744" width="18.140625" style="3" bestFit="1" customWidth="1"/>
    <col min="745" max="745" width="11.140625" style="3" customWidth="1"/>
    <col min="746" max="746" width="13.5703125" style="3" customWidth="1"/>
    <col min="747" max="747" width="7.140625" style="3" customWidth="1"/>
    <col min="748" max="758" width="0" style="3" hidden="1" customWidth="1"/>
    <col min="759" max="759" width="14.140625" style="3" customWidth="1"/>
    <col min="760" max="760" width="16" style="3" customWidth="1"/>
    <col min="761" max="761" width="14.140625" style="3" customWidth="1"/>
    <col min="762" max="762" width="9.7109375" style="3" customWidth="1"/>
    <col min="763" max="763" width="7" style="3" customWidth="1"/>
    <col min="764" max="764" width="16.42578125" style="3" customWidth="1"/>
    <col min="765" max="765" width="14.85546875" style="3" customWidth="1"/>
    <col min="766" max="766" width="23.140625" style="3" bestFit="1" customWidth="1"/>
    <col min="767" max="767" width="21.42578125" style="3" bestFit="1" customWidth="1"/>
    <col min="768" max="768" width="11.7109375" style="3" customWidth="1"/>
    <col min="769" max="769" width="9.28515625" style="3" customWidth="1"/>
    <col min="770" max="770" width="6.28515625" style="3" customWidth="1"/>
    <col min="771" max="771" width="8.140625" style="3"/>
    <col min="772" max="772" width="14.5703125" style="3" bestFit="1" customWidth="1"/>
    <col min="773" max="773" width="8.140625" style="3"/>
    <col min="774" max="774" width="33" style="3" customWidth="1"/>
    <col min="775" max="775" width="51.28515625" style="3" bestFit="1" customWidth="1"/>
    <col min="776" max="776" width="10.85546875" style="3" bestFit="1" customWidth="1"/>
    <col min="777" max="777" width="12.7109375" style="3" bestFit="1" customWidth="1"/>
    <col min="778" max="779" width="0" style="3" hidden="1" customWidth="1"/>
    <col min="780" max="781" width="8.85546875" style="3" customWidth="1"/>
    <col min="782" max="994" width="8.140625" style="3"/>
    <col min="995" max="995" width="5.28515625" style="3" customWidth="1"/>
    <col min="996" max="996" width="22.7109375" style="3" bestFit="1" customWidth="1"/>
    <col min="997" max="997" width="18.7109375" style="3" customWidth="1"/>
    <col min="998" max="998" width="15.28515625" style="3" customWidth="1"/>
    <col min="999" max="999" width="9.140625" style="3" customWidth="1"/>
    <col min="1000" max="1000" width="18.140625" style="3" bestFit="1" customWidth="1"/>
    <col min="1001" max="1001" width="11.140625" style="3" customWidth="1"/>
    <col min="1002" max="1002" width="13.5703125" style="3" customWidth="1"/>
    <col min="1003" max="1003" width="7.140625" style="3" customWidth="1"/>
    <col min="1004" max="1014" width="0" style="3" hidden="1" customWidth="1"/>
    <col min="1015" max="1015" width="14.140625" style="3" customWidth="1"/>
    <col min="1016" max="1016" width="16" style="3" customWidth="1"/>
    <col min="1017" max="1017" width="14.140625" style="3" customWidth="1"/>
    <col min="1018" max="1018" width="9.7109375" style="3" customWidth="1"/>
    <col min="1019" max="1019" width="7" style="3" customWidth="1"/>
    <col min="1020" max="1020" width="16.42578125" style="3" customWidth="1"/>
    <col min="1021" max="1021" width="14.85546875" style="3" customWidth="1"/>
    <col min="1022" max="1022" width="23.140625" style="3" bestFit="1" customWidth="1"/>
    <col min="1023" max="1023" width="21.42578125" style="3" bestFit="1" customWidth="1"/>
    <col min="1024" max="1024" width="11.7109375" style="3" customWidth="1"/>
    <col min="1025" max="1025" width="9.28515625" style="3" customWidth="1"/>
    <col min="1026" max="1026" width="6.28515625" style="3" customWidth="1"/>
    <col min="1027" max="1027" width="8.140625" style="3"/>
    <col min="1028" max="1028" width="14.5703125" style="3" bestFit="1" customWidth="1"/>
    <col min="1029" max="1029" width="8.140625" style="3"/>
    <col min="1030" max="1030" width="33" style="3" customWidth="1"/>
    <col min="1031" max="1031" width="51.28515625" style="3" bestFit="1" customWidth="1"/>
    <col min="1032" max="1032" width="10.85546875" style="3" bestFit="1" customWidth="1"/>
    <col min="1033" max="1033" width="12.7109375" style="3" bestFit="1" customWidth="1"/>
    <col min="1034" max="1035" width="0" style="3" hidden="1" customWidth="1"/>
    <col min="1036" max="1037" width="8.85546875" style="3" customWidth="1"/>
    <col min="1038" max="1250" width="8.140625" style="3"/>
    <col min="1251" max="1251" width="5.28515625" style="3" customWidth="1"/>
    <col min="1252" max="1252" width="22.7109375" style="3" bestFit="1" customWidth="1"/>
    <col min="1253" max="1253" width="18.7109375" style="3" customWidth="1"/>
    <col min="1254" max="1254" width="15.28515625" style="3" customWidth="1"/>
    <col min="1255" max="1255" width="9.140625" style="3" customWidth="1"/>
    <col min="1256" max="1256" width="18.140625" style="3" bestFit="1" customWidth="1"/>
    <col min="1257" max="1257" width="11.140625" style="3" customWidth="1"/>
    <col min="1258" max="1258" width="13.5703125" style="3" customWidth="1"/>
    <col min="1259" max="1259" width="7.140625" style="3" customWidth="1"/>
    <col min="1260" max="1270" width="0" style="3" hidden="1" customWidth="1"/>
    <col min="1271" max="1271" width="14.140625" style="3" customWidth="1"/>
    <col min="1272" max="1272" width="16" style="3" customWidth="1"/>
    <col min="1273" max="1273" width="14.140625" style="3" customWidth="1"/>
    <col min="1274" max="1274" width="9.7109375" style="3" customWidth="1"/>
    <col min="1275" max="1275" width="7" style="3" customWidth="1"/>
    <col min="1276" max="1276" width="16.42578125" style="3" customWidth="1"/>
    <col min="1277" max="1277" width="14.85546875" style="3" customWidth="1"/>
    <col min="1278" max="1278" width="23.140625" style="3" bestFit="1" customWidth="1"/>
    <col min="1279" max="1279" width="21.42578125" style="3" bestFit="1" customWidth="1"/>
    <col min="1280" max="1280" width="11.7109375" style="3" customWidth="1"/>
    <col min="1281" max="1281" width="9.28515625" style="3" customWidth="1"/>
    <col min="1282" max="1282" width="6.28515625" style="3" customWidth="1"/>
    <col min="1283" max="1283" width="8.140625" style="3"/>
    <col min="1284" max="1284" width="14.5703125" style="3" bestFit="1" customWidth="1"/>
    <col min="1285" max="1285" width="8.140625" style="3"/>
    <col min="1286" max="1286" width="33" style="3" customWidth="1"/>
    <col min="1287" max="1287" width="51.28515625" style="3" bestFit="1" customWidth="1"/>
    <col min="1288" max="1288" width="10.85546875" style="3" bestFit="1" customWidth="1"/>
    <col min="1289" max="1289" width="12.7109375" style="3" bestFit="1" customWidth="1"/>
    <col min="1290" max="1291" width="0" style="3" hidden="1" customWidth="1"/>
    <col min="1292" max="1293" width="8.85546875" style="3" customWidth="1"/>
    <col min="1294" max="1506" width="8.140625" style="3"/>
    <col min="1507" max="1507" width="5.28515625" style="3" customWidth="1"/>
    <col min="1508" max="1508" width="22.7109375" style="3" bestFit="1" customWidth="1"/>
    <col min="1509" max="1509" width="18.7109375" style="3" customWidth="1"/>
    <col min="1510" max="1510" width="15.28515625" style="3" customWidth="1"/>
    <col min="1511" max="1511" width="9.140625" style="3" customWidth="1"/>
    <col min="1512" max="1512" width="18.140625" style="3" bestFit="1" customWidth="1"/>
    <col min="1513" max="1513" width="11.140625" style="3" customWidth="1"/>
    <col min="1514" max="1514" width="13.5703125" style="3" customWidth="1"/>
    <col min="1515" max="1515" width="7.140625" style="3" customWidth="1"/>
    <col min="1516" max="1526" width="0" style="3" hidden="1" customWidth="1"/>
    <col min="1527" max="1527" width="14.140625" style="3" customWidth="1"/>
    <col min="1528" max="1528" width="16" style="3" customWidth="1"/>
    <col min="1529" max="1529" width="14.140625" style="3" customWidth="1"/>
    <col min="1530" max="1530" width="9.7109375" style="3" customWidth="1"/>
    <col min="1531" max="1531" width="7" style="3" customWidth="1"/>
    <col min="1532" max="1532" width="16.42578125" style="3" customWidth="1"/>
    <col min="1533" max="1533" width="14.85546875" style="3" customWidth="1"/>
    <col min="1534" max="1534" width="23.140625" style="3" bestFit="1" customWidth="1"/>
    <col min="1535" max="1535" width="21.42578125" style="3" bestFit="1" customWidth="1"/>
    <col min="1536" max="1536" width="11.7109375" style="3" customWidth="1"/>
    <col min="1537" max="1537" width="9.28515625" style="3" customWidth="1"/>
    <col min="1538" max="1538" width="6.28515625" style="3" customWidth="1"/>
    <col min="1539" max="1539" width="8.140625" style="3"/>
    <col min="1540" max="1540" width="14.5703125" style="3" bestFit="1" customWidth="1"/>
    <col min="1541" max="1541" width="8.140625" style="3"/>
    <col min="1542" max="1542" width="33" style="3" customWidth="1"/>
    <col min="1543" max="1543" width="51.28515625" style="3" bestFit="1" customWidth="1"/>
    <col min="1544" max="1544" width="10.85546875" style="3" bestFit="1" customWidth="1"/>
    <col min="1545" max="1545" width="12.7109375" style="3" bestFit="1" customWidth="1"/>
    <col min="1546" max="1547" width="0" style="3" hidden="1" customWidth="1"/>
    <col min="1548" max="1549" width="8.85546875" style="3" customWidth="1"/>
    <col min="1550" max="1762" width="8.140625" style="3"/>
    <col min="1763" max="1763" width="5.28515625" style="3" customWidth="1"/>
    <col min="1764" max="1764" width="22.7109375" style="3" bestFit="1" customWidth="1"/>
    <col min="1765" max="1765" width="18.7109375" style="3" customWidth="1"/>
    <col min="1766" max="1766" width="15.28515625" style="3" customWidth="1"/>
    <col min="1767" max="1767" width="9.140625" style="3" customWidth="1"/>
    <col min="1768" max="1768" width="18.140625" style="3" bestFit="1" customWidth="1"/>
    <col min="1769" max="1769" width="11.140625" style="3" customWidth="1"/>
    <col min="1770" max="1770" width="13.5703125" style="3" customWidth="1"/>
    <col min="1771" max="1771" width="7.140625" style="3" customWidth="1"/>
    <col min="1772" max="1782" width="0" style="3" hidden="1" customWidth="1"/>
    <col min="1783" max="1783" width="14.140625" style="3" customWidth="1"/>
    <col min="1784" max="1784" width="16" style="3" customWidth="1"/>
    <col min="1785" max="1785" width="14.140625" style="3" customWidth="1"/>
    <col min="1786" max="1786" width="9.7109375" style="3" customWidth="1"/>
    <col min="1787" max="1787" width="7" style="3" customWidth="1"/>
    <col min="1788" max="1788" width="16.42578125" style="3" customWidth="1"/>
    <col min="1789" max="1789" width="14.85546875" style="3" customWidth="1"/>
    <col min="1790" max="1790" width="23.140625" style="3" bestFit="1" customWidth="1"/>
    <col min="1791" max="1791" width="21.42578125" style="3" bestFit="1" customWidth="1"/>
    <col min="1792" max="1792" width="11.7109375" style="3" customWidth="1"/>
    <col min="1793" max="1793" width="9.28515625" style="3" customWidth="1"/>
    <col min="1794" max="1794" width="6.28515625" style="3" customWidth="1"/>
    <col min="1795" max="1795" width="8.140625" style="3"/>
    <col min="1796" max="1796" width="14.5703125" style="3" bestFit="1" customWidth="1"/>
    <col min="1797" max="1797" width="8.140625" style="3"/>
    <col min="1798" max="1798" width="33" style="3" customWidth="1"/>
    <col min="1799" max="1799" width="51.28515625" style="3" bestFit="1" customWidth="1"/>
    <col min="1800" max="1800" width="10.85546875" style="3" bestFit="1" customWidth="1"/>
    <col min="1801" max="1801" width="12.7109375" style="3" bestFit="1" customWidth="1"/>
    <col min="1802" max="1803" width="0" style="3" hidden="1" customWidth="1"/>
    <col min="1804" max="1805" width="8.85546875" style="3" customWidth="1"/>
    <col min="1806" max="2018" width="8.140625" style="3"/>
    <col min="2019" max="2019" width="5.28515625" style="3" customWidth="1"/>
    <col min="2020" max="2020" width="22.7109375" style="3" bestFit="1" customWidth="1"/>
    <col min="2021" max="2021" width="18.7109375" style="3" customWidth="1"/>
    <col min="2022" max="2022" width="15.28515625" style="3" customWidth="1"/>
    <col min="2023" max="2023" width="9.140625" style="3" customWidth="1"/>
    <col min="2024" max="2024" width="18.140625" style="3" bestFit="1" customWidth="1"/>
    <col min="2025" max="2025" width="11.140625" style="3" customWidth="1"/>
    <col min="2026" max="2026" width="13.5703125" style="3" customWidth="1"/>
    <col min="2027" max="2027" width="7.140625" style="3" customWidth="1"/>
    <col min="2028" max="2038" width="0" style="3" hidden="1" customWidth="1"/>
    <col min="2039" max="2039" width="14.140625" style="3" customWidth="1"/>
    <col min="2040" max="2040" width="16" style="3" customWidth="1"/>
    <col min="2041" max="2041" width="14.140625" style="3" customWidth="1"/>
    <col min="2042" max="2042" width="9.7109375" style="3" customWidth="1"/>
    <col min="2043" max="2043" width="7" style="3" customWidth="1"/>
    <col min="2044" max="2044" width="16.42578125" style="3" customWidth="1"/>
    <col min="2045" max="2045" width="14.85546875" style="3" customWidth="1"/>
    <col min="2046" max="2046" width="23.140625" style="3" bestFit="1" customWidth="1"/>
    <col min="2047" max="2047" width="21.42578125" style="3" bestFit="1" customWidth="1"/>
    <col min="2048" max="2048" width="11.7109375" style="3" customWidth="1"/>
    <col min="2049" max="2049" width="9.28515625" style="3" customWidth="1"/>
    <col min="2050" max="2050" width="6.28515625" style="3" customWidth="1"/>
    <col min="2051" max="2051" width="8.140625" style="3"/>
    <col min="2052" max="2052" width="14.5703125" style="3" bestFit="1" customWidth="1"/>
    <col min="2053" max="2053" width="8.140625" style="3"/>
    <col min="2054" max="2054" width="33" style="3" customWidth="1"/>
    <col min="2055" max="2055" width="51.28515625" style="3" bestFit="1" customWidth="1"/>
    <col min="2056" max="2056" width="10.85546875" style="3" bestFit="1" customWidth="1"/>
    <col min="2057" max="2057" width="12.7109375" style="3" bestFit="1" customWidth="1"/>
    <col min="2058" max="2059" width="0" style="3" hidden="1" customWidth="1"/>
    <col min="2060" max="2061" width="8.85546875" style="3" customWidth="1"/>
    <col min="2062" max="2274" width="8.140625" style="3"/>
    <col min="2275" max="2275" width="5.28515625" style="3" customWidth="1"/>
    <col min="2276" max="2276" width="22.7109375" style="3" bestFit="1" customWidth="1"/>
    <col min="2277" max="2277" width="18.7109375" style="3" customWidth="1"/>
    <col min="2278" max="2278" width="15.28515625" style="3" customWidth="1"/>
    <col min="2279" max="2279" width="9.140625" style="3" customWidth="1"/>
    <col min="2280" max="2280" width="18.140625" style="3" bestFit="1" customWidth="1"/>
    <col min="2281" max="2281" width="11.140625" style="3" customWidth="1"/>
    <col min="2282" max="2282" width="13.5703125" style="3" customWidth="1"/>
    <col min="2283" max="2283" width="7.140625" style="3" customWidth="1"/>
    <col min="2284" max="2294" width="0" style="3" hidden="1" customWidth="1"/>
    <col min="2295" max="2295" width="14.140625" style="3" customWidth="1"/>
    <col min="2296" max="2296" width="16" style="3" customWidth="1"/>
    <col min="2297" max="2297" width="14.140625" style="3" customWidth="1"/>
    <col min="2298" max="2298" width="9.7109375" style="3" customWidth="1"/>
    <col min="2299" max="2299" width="7" style="3" customWidth="1"/>
    <col min="2300" max="2300" width="16.42578125" style="3" customWidth="1"/>
    <col min="2301" max="2301" width="14.85546875" style="3" customWidth="1"/>
    <col min="2302" max="2302" width="23.140625" style="3" bestFit="1" customWidth="1"/>
    <col min="2303" max="2303" width="21.42578125" style="3" bestFit="1" customWidth="1"/>
    <col min="2304" max="2304" width="11.7109375" style="3" customWidth="1"/>
    <col min="2305" max="2305" width="9.28515625" style="3" customWidth="1"/>
    <col min="2306" max="2306" width="6.28515625" style="3" customWidth="1"/>
    <col min="2307" max="2307" width="8.140625" style="3"/>
    <col min="2308" max="2308" width="14.5703125" style="3" bestFit="1" customWidth="1"/>
    <col min="2309" max="2309" width="8.140625" style="3"/>
    <col min="2310" max="2310" width="33" style="3" customWidth="1"/>
    <col min="2311" max="2311" width="51.28515625" style="3" bestFit="1" customWidth="1"/>
    <col min="2312" max="2312" width="10.85546875" style="3" bestFit="1" customWidth="1"/>
    <col min="2313" max="2313" width="12.7109375" style="3" bestFit="1" customWidth="1"/>
    <col min="2314" max="2315" width="0" style="3" hidden="1" customWidth="1"/>
    <col min="2316" max="2317" width="8.85546875" style="3" customWidth="1"/>
    <col min="2318" max="2530" width="8.140625" style="3"/>
    <col min="2531" max="2531" width="5.28515625" style="3" customWidth="1"/>
    <col min="2532" max="2532" width="22.7109375" style="3" bestFit="1" customWidth="1"/>
    <col min="2533" max="2533" width="18.7109375" style="3" customWidth="1"/>
    <col min="2534" max="2534" width="15.28515625" style="3" customWidth="1"/>
    <col min="2535" max="2535" width="9.140625" style="3" customWidth="1"/>
    <col min="2536" max="2536" width="18.140625" style="3" bestFit="1" customWidth="1"/>
    <col min="2537" max="2537" width="11.140625" style="3" customWidth="1"/>
    <col min="2538" max="2538" width="13.5703125" style="3" customWidth="1"/>
    <col min="2539" max="2539" width="7.140625" style="3" customWidth="1"/>
    <col min="2540" max="2550" width="0" style="3" hidden="1" customWidth="1"/>
    <col min="2551" max="2551" width="14.140625" style="3" customWidth="1"/>
    <col min="2552" max="2552" width="16" style="3" customWidth="1"/>
    <col min="2553" max="2553" width="14.140625" style="3" customWidth="1"/>
    <col min="2554" max="2554" width="9.7109375" style="3" customWidth="1"/>
    <col min="2555" max="2555" width="7" style="3" customWidth="1"/>
    <col min="2556" max="2556" width="16.42578125" style="3" customWidth="1"/>
    <col min="2557" max="2557" width="14.85546875" style="3" customWidth="1"/>
    <col min="2558" max="2558" width="23.140625" style="3" bestFit="1" customWidth="1"/>
    <col min="2559" max="2559" width="21.42578125" style="3" bestFit="1" customWidth="1"/>
    <col min="2560" max="2560" width="11.7109375" style="3" customWidth="1"/>
    <col min="2561" max="2561" width="9.28515625" style="3" customWidth="1"/>
    <col min="2562" max="2562" width="6.28515625" style="3" customWidth="1"/>
    <col min="2563" max="2563" width="8.140625" style="3"/>
    <col min="2564" max="2564" width="14.5703125" style="3" bestFit="1" customWidth="1"/>
    <col min="2565" max="2565" width="8.140625" style="3"/>
    <col min="2566" max="2566" width="33" style="3" customWidth="1"/>
    <col min="2567" max="2567" width="51.28515625" style="3" bestFit="1" customWidth="1"/>
    <col min="2568" max="2568" width="10.85546875" style="3" bestFit="1" customWidth="1"/>
    <col min="2569" max="2569" width="12.7109375" style="3" bestFit="1" customWidth="1"/>
    <col min="2570" max="2571" width="0" style="3" hidden="1" customWidth="1"/>
    <col min="2572" max="2573" width="8.85546875" style="3" customWidth="1"/>
    <col min="2574" max="2786" width="8.140625" style="3"/>
    <col min="2787" max="2787" width="5.28515625" style="3" customWidth="1"/>
    <col min="2788" max="2788" width="22.7109375" style="3" bestFit="1" customWidth="1"/>
    <col min="2789" max="2789" width="18.7109375" style="3" customWidth="1"/>
    <col min="2790" max="2790" width="15.28515625" style="3" customWidth="1"/>
    <col min="2791" max="2791" width="9.140625" style="3" customWidth="1"/>
    <col min="2792" max="2792" width="18.140625" style="3" bestFit="1" customWidth="1"/>
    <col min="2793" max="2793" width="11.140625" style="3" customWidth="1"/>
    <col min="2794" max="2794" width="13.5703125" style="3" customWidth="1"/>
    <col min="2795" max="2795" width="7.140625" style="3" customWidth="1"/>
    <col min="2796" max="2806" width="0" style="3" hidden="1" customWidth="1"/>
    <col min="2807" max="2807" width="14.140625" style="3" customWidth="1"/>
    <col min="2808" max="2808" width="16" style="3" customWidth="1"/>
    <col min="2809" max="2809" width="14.140625" style="3" customWidth="1"/>
    <col min="2810" max="2810" width="9.7109375" style="3" customWidth="1"/>
    <col min="2811" max="2811" width="7" style="3" customWidth="1"/>
    <col min="2812" max="2812" width="16.42578125" style="3" customWidth="1"/>
    <col min="2813" max="2813" width="14.85546875" style="3" customWidth="1"/>
    <col min="2814" max="2814" width="23.140625" style="3" bestFit="1" customWidth="1"/>
    <col min="2815" max="2815" width="21.42578125" style="3" bestFit="1" customWidth="1"/>
    <col min="2816" max="2816" width="11.7109375" style="3" customWidth="1"/>
    <col min="2817" max="2817" width="9.28515625" style="3" customWidth="1"/>
    <col min="2818" max="2818" width="6.28515625" style="3" customWidth="1"/>
    <col min="2819" max="2819" width="8.140625" style="3"/>
    <col min="2820" max="2820" width="14.5703125" style="3" bestFit="1" customWidth="1"/>
    <col min="2821" max="2821" width="8.140625" style="3"/>
    <col min="2822" max="2822" width="33" style="3" customWidth="1"/>
    <col min="2823" max="2823" width="51.28515625" style="3" bestFit="1" customWidth="1"/>
    <col min="2824" max="2824" width="10.85546875" style="3" bestFit="1" customWidth="1"/>
    <col min="2825" max="2825" width="12.7109375" style="3" bestFit="1" customWidth="1"/>
    <col min="2826" max="2827" width="0" style="3" hidden="1" customWidth="1"/>
    <col min="2828" max="2829" width="8.85546875" style="3" customWidth="1"/>
    <col min="2830" max="3042" width="8.140625" style="3"/>
    <col min="3043" max="3043" width="5.28515625" style="3" customWidth="1"/>
    <col min="3044" max="3044" width="22.7109375" style="3" bestFit="1" customWidth="1"/>
    <col min="3045" max="3045" width="18.7109375" style="3" customWidth="1"/>
    <col min="3046" max="3046" width="15.28515625" style="3" customWidth="1"/>
    <col min="3047" max="3047" width="9.140625" style="3" customWidth="1"/>
    <col min="3048" max="3048" width="18.140625" style="3" bestFit="1" customWidth="1"/>
    <col min="3049" max="3049" width="11.140625" style="3" customWidth="1"/>
    <col min="3050" max="3050" width="13.5703125" style="3" customWidth="1"/>
    <col min="3051" max="3051" width="7.140625" style="3" customWidth="1"/>
    <col min="3052" max="3062" width="0" style="3" hidden="1" customWidth="1"/>
    <col min="3063" max="3063" width="14.140625" style="3" customWidth="1"/>
    <col min="3064" max="3064" width="16" style="3" customWidth="1"/>
    <col min="3065" max="3065" width="14.140625" style="3" customWidth="1"/>
    <col min="3066" max="3066" width="9.7109375" style="3" customWidth="1"/>
    <col min="3067" max="3067" width="7" style="3" customWidth="1"/>
    <col min="3068" max="3068" width="16.42578125" style="3" customWidth="1"/>
    <col min="3069" max="3069" width="14.85546875" style="3" customWidth="1"/>
    <col min="3070" max="3070" width="23.140625" style="3" bestFit="1" customWidth="1"/>
    <col min="3071" max="3071" width="21.42578125" style="3" bestFit="1" customWidth="1"/>
    <col min="3072" max="3072" width="11.7109375" style="3" customWidth="1"/>
    <col min="3073" max="3073" width="9.28515625" style="3" customWidth="1"/>
    <col min="3074" max="3074" width="6.28515625" style="3" customWidth="1"/>
    <col min="3075" max="3075" width="8.140625" style="3"/>
    <col min="3076" max="3076" width="14.5703125" style="3" bestFit="1" customWidth="1"/>
    <col min="3077" max="3077" width="8.140625" style="3"/>
    <col min="3078" max="3078" width="33" style="3" customWidth="1"/>
    <col min="3079" max="3079" width="51.28515625" style="3" bestFit="1" customWidth="1"/>
    <col min="3080" max="3080" width="10.85546875" style="3" bestFit="1" customWidth="1"/>
    <col min="3081" max="3081" width="12.7109375" style="3" bestFit="1" customWidth="1"/>
    <col min="3082" max="3083" width="0" style="3" hidden="1" customWidth="1"/>
    <col min="3084" max="3085" width="8.85546875" style="3" customWidth="1"/>
    <col min="3086" max="3298" width="8.140625" style="3"/>
    <col min="3299" max="3299" width="5.28515625" style="3" customWidth="1"/>
    <col min="3300" max="3300" width="22.7109375" style="3" bestFit="1" customWidth="1"/>
    <col min="3301" max="3301" width="18.7109375" style="3" customWidth="1"/>
    <col min="3302" max="3302" width="15.28515625" style="3" customWidth="1"/>
    <col min="3303" max="3303" width="9.140625" style="3" customWidth="1"/>
    <col min="3304" max="3304" width="18.140625" style="3" bestFit="1" customWidth="1"/>
    <col min="3305" max="3305" width="11.140625" style="3" customWidth="1"/>
    <col min="3306" max="3306" width="13.5703125" style="3" customWidth="1"/>
    <col min="3307" max="3307" width="7.140625" style="3" customWidth="1"/>
    <col min="3308" max="3318" width="0" style="3" hidden="1" customWidth="1"/>
    <col min="3319" max="3319" width="14.140625" style="3" customWidth="1"/>
    <col min="3320" max="3320" width="16" style="3" customWidth="1"/>
    <col min="3321" max="3321" width="14.140625" style="3" customWidth="1"/>
    <col min="3322" max="3322" width="9.7109375" style="3" customWidth="1"/>
    <col min="3323" max="3323" width="7" style="3" customWidth="1"/>
    <col min="3324" max="3324" width="16.42578125" style="3" customWidth="1"/>
    <col min="3325" max="3325" width="14.85546875" style="3" customWidth="1"/>
    <col min="3326" max="3326" width="23.140625" style="3" bestFit="1" customWidth="1"/>
    <col min="3327" max="3327" width="21.42578125" style="3" bestFit="1" customWidth="1"/>
    <col min="3328" max="3328" width="11.7109375" style="3" customWidth="1"/>
    <col min="3329" max="3329" width="9.28515625" style="3" customWidth="1"/>
    <col min="3330" max="3330" width="6.28515625" style="3" customWidth="1"/>
    <col min="3331" max="3331" width="8.140625" style="3"/>
    <col min="3332" max="3332" width="14.5703125" style="3" bestFit="1" customWidth="1"/>
    <col min="3333" max="3333" width="8.140625" style="3"/>
    <col min="3334" max="3334" width="33" style="3" customWidth="1"/>
    <col min="3335" max="3335" width="51.28515625" style="3" bestFit="1" customWidth="1"/>
    <col min="3336" max="3336" width="10.85546875" style="3" bestFit="1" customWidth="1"/>
    <col min="3337" max="3337" width="12.7109375" style="3" bestFit="1" customWidth="1"/>
    <col min="3338" max="3339" width="0" style="3" hidden="1" customWidth="1"/>
    <col min="3340" max="3341" width="8.85546875" style="3" customWidth="1"/>
    <col min="3342" max="3554" width="8.140625" style="3"/>
    <col min="3555" max="3555" width="5.28515625" style="3" customWidth="1"/>
    <col min="3556" max="3556" width="22.7109375" style="3" bestFit="1" customWidth="1"/>
    <col min="3557" max="3557" width="18.7109375" style="3" customWidth="1"/>
    <col min="3558" max="3558" width="15.28515625" style="3" customWidth="1"/>
    <col min="3559" max="3559" width="9.140625" style="3" customWidth="1"/>
    <col min="3560" max="3560" width="18.140625" style="3" bestFit="1" customWidth="1"/>
    <col min="3561" max="3561" width="11.140625" style="3" customWidth="1"/>
    <col min="3562" max="3562" width="13.5703125" style="3" customWidth="1"/>
    <col min="3563" max="3563" width="7.140625" style="3" customWidth="1"/>
    <col min="3564" max="3574" width="0" style="3" hidden="1" customWidth="1"/>
    <col min="3575" max="3575" width="14.140625" style="3" customWidth="1"/>
    <col min="3576" max="3576" width="16" style="3" customWidth="1"/>
    <col min="3577" max="3577" width="14.140625" style="3" customWidth="1"/>
    <col min="3578" max="3578" width="9.7109375" style="3" customWidth="1"/>
    <col min="3579" max="3579" width="7" style="3" customWidth="1"/>
    <col min="3580" max="3580" width="16.42578125" style="3" customWidth="1"/>
    <col min="3581" max="3581" width="14.85546875" style="3" customWidth="1"/>
    <col min="3582" max="3582" width="23.140625" style="3" bestFit="1" customWidth="1"/>
    <col min="3583" max="3583" width="21.42578125" style="3" bestFit="1" customWidth="1"/>
    <col min="3584" max="3584" width="11.7109375" style="3" customWidth="1"/>
    <col min="3585" max="3585" width="9.28515625" style="3" customWidth="1"/>
    <col min="3586" max="3586" width="6.28515625" style="3" customWidth="1"/>
    <col min="3587" max="3587" width="8.140625" style="3"/>
    <col min="3588" max="3588" width="14.5703125" style="3" bestFit="1" customWidth="1"/>
    <col min="3589" max="3589" width="8.140625" style="3"/>
    <col min="3590" max="3590" width="33" style="3" customWidth="1"/>
    <col min="3591" max="3591" width="51.28515625" style="3" bestFit="1" customWidth="1"/>
    <col min="3592" max="3592" width="10.85546875" style="3" bestFit="1" customWidth="1"/>
    <col min="3593" max="3593" width="12.7109375" style="3" bestFit="1" customWidth="1"/>
    <col min="3594" max="3595" width="0" style="3" hidden="1" customWidth="1"/>
    <col min="3596" max="3597" width="8.85546875" style="3" customWidth="1"/>
    <col min="3598" max="3810" width="8.140625" style="3"/>
    <col min="3811" max="3811" width="5.28515625" style="3" customWidth="1"/>
    <col min="3812" max="3812" width="22.7109375" style="3" bestFit="1" customWidth="1"/>
    <col min="3813" max="3813" width="18.7109375" style="3" customWidth="1"/>
    <col min="3814" max="3814" width="15.28515625" style="3" customWidth="1"/>
    <col min="3815" max="3815" width="9.140625" style="3" customWidth="1"/>
    <col min="3816" max="3816" width="18.140625" style="3" bestFit="1" customWidth="1"/>
    <col min="3817" max="3817" width="11.140625" style="3" customWidth="1"/>
    <col min="3818" max="3818" width="13.5703125" style="3" customWidth="1"/>
    <col min="3819" max="3819" width="7.140625" style="3" customWidth="1"/>
    <col min="3820" max="3830" width="0" style="3" hidden="1" customWidth="1"/>
    <col min="3831" max="3831" width="14.140625" style="3" customWidth="1"/>
    <col min="3832" max="3832" width="16" style="3" customWidth="1"/>
    <col min="3833" max="3833" width="14.140625" style="3" customWidth="1"/>
    <col min="3834" max="3834" width="9.7109375" style="3" customWidth="1"/>
    <col min="3835" max="3835" width="7" style="3" customWidth="1"/>
    <col min="3836" max="3836" width="16.42578125" style="3" customWidth="1"/>
    <col min="3837" max="3837" width="14.85546875" style="3" customWidth="1"/>
    <col min="3838" max="3838" width="23.140625" style="3" bestFit="1" customWidth="1"/>
    <col min="3839" max="3839" width="21.42578125" style="3" bestFit="1" customWidth="1"/>
    <col min="3840" max="3840" width="11.7109375" style="3" customWidth="1"/>
    <col min="3841" max="3841" width="9.28515625" style="3" customWidth="1"/>
    <col min="3842" max="3842" width="6.28515625" style="3" customWidth="1"/>
    <col min="3843" max="3843" width="8.140625" style="3"/>
    <col min="3844" max="3844" width="14.5703125" style="3" bestFit="1" customWidth="1"/>
    <col min="3845" max="3845" width="8.140625" style="3"/>
    <col min="3846" max="3846" width="33" style="3" customWidth="1"/>
    <col min="3847" max="3847" width="51.28515625" style="3" bestFit="1" customWidth="1"/>
    <col min="3848" max="3848" width="10.85546875" style="3" bestFit="1" customWidth="1"/>
    <col min="3849" max="3849" width="12.7109375" style="3" bestFit="1" customWidth="1"/>
    <col min="3850" max="3851" width="0" style="3" hidden="1" customWidth="1"/>
    <col min="3852" max="3853" width="8.85546875" style="3" customWidth="1"/>
    <col min="3854" max="4066" width="8.140625" style="3"/>
    <col min="4067" max="4067" width="5.28515625" style="3" customWidth="1"/>
    <col min="4068" max="4068" width="22.7109375" style="3" bestFit="1" customWidth="1"/>
    <col min="4069" max="4069" width="18.7109375" style="3" customWidth="1"/>
    <col min="4070" max="4070" width="15.28515625" style="3" customWidth="1"/>
    <col min="4071" max="4071" width="9.140625" style="3" customWidth="1"/>
    <col min="4072" max="4072" width="18.140625" style="3" bestFit="1" customWidth="1"/>
    <col min="4073" max="4073" width="11.140625" style="3" customWidth="1"/>
    <col min="4074" max="4074" width="13.5703125" style="3" customWidth="1"/>
    <col min="4075" max="4075" width="7.140625" style="3" customWidth="1"/>
    <col min="4076" max="4086" width="0" style="3" hidden="1" customWidth="1"/>
    <col min="4087" max="4087" width="14.140625" style="3" customWidth="1"/>
    <col min="4088" max="4088" width="16" style="3" customWidth="1"/>
    <col min="4089" max="4089" width="14.140625" style="3" customWidth="1"/>
    <col min="4090" max="4090" width="9.7109375" style="3" customWidth="1"/>
    <col min="4091" max="4091" width="7" style="3" customWidth="1"/>
    <col min="4092" max="4092" width="16.42578125" style="3" customWidth="1"/>
    <col min="4093" max="4093" width="14.85546875" style="3" customWidth="1"/>
    <col min="4094" max="4094" width="23.140625" style="3" bestFit="1" customWidth="1"/>
    <col min="4095" max="4095" width="21.42578125" style="3" bestFit="1" customWidth="1"/>
    <col min="4096" max="4096" width="11.7109375" style="3" customWidth="1"/>
    <col min="4097" max="4097" width="9.28515625" style="3" customWidth="1"/>
    <col min="4098" max="4098" width="6.28515625" style="3" customWidth="1"/>
    <col min="4099" max="4099" width="8.140625" style="3"/>
    <col min="4100" max="4100" width="14.5703125" style="3" bestFit="1" customWidth="1"/>
    <col min="4101" max="4101" width="8.140625" style="3"/>
    <col min="4102" max="4102" width="33" style="3" customWidth="1"/>
    <col min="4103" max="4103" width="51.28515625" style="3" bestFit="1" customWidth="1"/>
    <col min="4104" max="4104" width="10.85546875" style="3" bestFit="1" customWidth="1"/>
    <col min="4105" max="4105" width="12.7109375" style="3" bestFit="1" customWidth="1"/>
    <col min="4106" max="4107" width="0" style="3" hidden="1" customWidth="1"/>
    <col min="4108" max="4109" width="8.85546875" style="3" customWidth="1"/>
    <col min="4110" max="4322" width="8.140625" style="3"/>
    <col min="4323" max="4323" width="5.28515625" style="3" customWidth="1"/>
    <col min="4324" max="4324" width="22.7109375" style="3" bestFit="1" customWidth="1"/>
    <col min="4325" max="4325" width="18.7109375" style="3" customWidth="1"/>
    <col min="4326" max="4326" width="15.28515625" style="3" customWidth="1"/>
    <col min="4327" max="4327" width="9.140625" style="3" customWidth="1"/>
    <col min="4328" max="4328" width="18.140625" style="3" bestFit="1" customWidth="1"/>
    <col min="4329" max="4329" width="11.140625" style="3" customWidth="1"/>
    <col min="4330" max="4330" width="13.5703125" style="3" customWidth="1"/>
    <col min="4331" max="4331" width="7.140625" style="3" customWidth="1"/>
    <col min="4332" max="4342" width="0" style="3" hidden="1" customWidth="1"/>
    <col min="4343" max="4343" width="14.140625" style="3" customWidth="1"/>
    <col min="4344" max="4344" width="16" style="3" customWidth="1"/>
    <col min="4345" max="4345" width="14.140625" style="3" customWidth="1"/>
    <col min="4346" max="4346" width="9.7109375" style="3" customWidth="1"/>
    <col min="4347" max="4347" width="7" style="3" customWidth="1"/>
    <col min="4348" max="4348" width="16.42578125" style="3" customWidth="1"/>
    <col min="4349" max="4349" width="14.85546875" style="3" customWidth="1"/>
    <col min="4350" max="4350" width="23.140625" style="3" bestFit="1" customWidth="1"/>
    <col min="4351" max="4351" width="21.42578125" style="3" bestFit="1" customWidth="1"/>
    <col min="4352" max="4352" width="11.7109375" style="3" customWidth="1"/>
    <col min="4353" max="4353" width="9.28515625" style="3" customWidth="1"/>
    <col min="4354" max="4354" width="6.28515625" style="3" customWidth="1"/>
    <col min="4355" max="4355" width="8.140625" style="3"/>
    <col min="4356" max="4356" width="14.5703125" style="3" bestFit="1" customWidth="1"/>
    <col min="4357" max="4357" width="8.140625" style="3"/>
    <col min="4358" max="4358" width="33" style="3" customWidth="1"/>
    <col min="4359" max="4359" width="51.28515625" style="3" bestFit="1" customWidth="1"/>
    <col min="4360" max="4360" width="10.85546875" style="3" bestFit="1" customWidth="1"/>
    <col min="4361" max="4361" width="12.7109375" style="3" bestFit="1" customWidth="1"/>
    <col min="4362" max="4363" width="0" style="3" hidden="1" customWidth="1"/>
    <col min="4364" max="4365" width="8.85546875" style="3" customWidth="1"/>
    <col min="4366" max="4578" width="8.140625" style="3"/>
    <col min="4579" max="4579" width="5.28515625" style="3" customWidth="1"/>
    <col min="4580" max="4580" width="22.7109375" style="3" bestFit="1" customWidth="1"/>
    <col min="4581" max="4581" width="18.7109375" style="3" customWidth="1"/>
    <col min="4582" max="4582" width="15.28515625" style="3" customWidth="1"/>
    <col min="4583" max="4583" width="9.140625" style="3" customWidth="1"/>
    <col min="4584" max="4584" width="18.140625" style="3" bestFit="1" customWidth="1"/>
    <col min="4585" max="4585" width="11.140625" style="3" customWidth="1"/>
    <col min="4586" max="4586" width="13.5703125" style="3" customWidth="1"/>
    <col min="4587" max="4587" width="7.140625" style="3" customWidth="1"/>
    <col min="4588" max="4598" width="0" style="3" hidden="1" customWidth="1"/>
    <col min="4599" max="4599" width="14.140625" style="3" customWidth="1"/>
    <col min="4600" max="4600" width="16" style="3" customWidth="1"/>
    <col min="4601" max="4601" width="14.140625" style="3" customWidth="1"/>
    <col min="4602" max="4602" width="9.7109375" style="3" customWidth="1"/>
    <col min="4603" max="4603" width="7" style="3" customWidth="1"/>
    <col min="4604" max="4604" width="16.42578125" style="3" customWidth="1"/>
    <col min="4605" max="4605" width="14.85546875" style="3" customWidth="1"/>
    <col min="4606" max="4606" width="23.140625" style="3" bestFit="1" customWidth="1"/>
    <col min="4607" max="4607" width="21.42578125" style="3" bestFit="1" customWidth="1"/>
    <col min="4608" max="4608" width="11.7109375" style="3" customWidth="1"/>
    <col min="4609" max="4609" width="9.28515625" style="3" customWidth="1"/>
    <col min="4610" max="4610" width="6.28515625" style="3" customWidth="1"/>
    <col min="4611" max="4611" width="8.140625" style="3"/>
    <col min="4612" max="4612" width="14.5703125" style="3" bestFit="1" customWidth="1"/>
    <col min="4613" max="4613" width="8.140625" style="3"/>
    <col min="4614" max="4614" width="33" style="3" customWidth="1"/>
    <col min="4615" max="4615" width="51.28515625" style="3" bestFit="1" customWidth="1"/>
    <col min="4616" max="4616" width="10.85546875" style="3" bestFit="1" customWidth="1"/>
    <col min="4617" max="4617" width="12.7109375" style="3" bestFit="1" customWidth="1"/>
    <col min="4618" max="4619" width="0" style="3" hidden="1" customWidth="1"/>
    <col min="4620" max="4621" width="8.85546875" style="3" customWidth="1"/>
    <col min="4622" max="4834" width="8.140625" style="3"/>
    <col min="4835" max="4835" width="5.28515625" style="3" customWidth="1"/>
    <col min="4836" max="4836" width="22.7109375" style="3" bestFit="1" customWidth="1"/>
    <col min="4837" max="4837" width="18.7109375" style="3" customWidth="1"/>
    <col min="4838" max="4838" width="15.28515625" style="3" customWidth="1"/>
    <col min="4839" max="4839" width="9.140625" style="3" customWidth="1"/>
    <col min="4840" max="4840" width="18.140625" style="3" bestFit="1" customWidth="1"/>
    <col min="4841" max="4841" width="11.140625" style="3" customWidth="1"/>
    <col min="4842" max="4842" width="13.5703125" style="3" customWidth="1"/>
    <col min="4843" max="4843" width="7.140625" style="3" customWidth="1"/>
    <col min="4844" max="4854" width="0" style="3" hidden="1" customWidth="1"/>
    <col min="4855" max="4855" width="14.140625" style="3" customWidth="1"/>
    <col min="4856" max="4856" width="16" style="3" customWidth="1"/>
    <col min="4857" max="4857" width="14.140625" style="3" customWidth="1"/>
    <col min="4858" max="4858" width="9.7109375" style="3" customWidth="1"/>
    <col min="4859" max="4859" width="7" style="3" customWidth="1"/>
    <col min="4860" max="4860" width="16.42578125" style="3" customWidth="1"/>
    <col min="4861" max="4861" width="14.85546875" style="3" customWidth="1"/>
    <col min="4862" max="4862" width="23.140625" style="3" bestFit="1" customWidth="1"/>
    <col min="4863" max="4863" width="21.42578125" style="3" bestFit="1" customWidth="1"/>
    <col min="4864" max="4864" width="11.7109375" style="3" customWidth="1"/>
    <col min="4865" max="4865" width="9.28515625" style="3" customWidth="1"/>
    <col min="4866" max="4866" width="6.28515625" style="3" customWidth="1"/>
    <col min="4867" max="4867" width="8.140625" style="3"/>
    <col min="4868" max="4868" width="14.5703125" style="3" bestFit="1" customWidth="1"/>
    <col min="4869" max="4869" width="8.140625" style="3"/>
    <col min="4870" max="4870" width="33" style="3" customWidth="1"/>
    <col min="4871" max="4871" width="51.28515625" style="3" bestFit="1" customWidth="1"/>
    <col min="4872" max="4872" width="10.85546875" style="3" bestFit="1" customWidth="1"/>
    <col min="4873" max="4873" width="12.7109375" style="3" bestFit="1" customWidth="1"/>
    <col min="4874" max="4875" width="0" style="3" hidden="1" customWidth="1"/>
    <col min="4876" max="4877" width="8.85546875" style="3" customWidth="1"/>
    <col min="4878" max="5090" width="8.140625" style="3"/>
    <col min="5091" max="5091" width="5.28515625" style="3" customWidth="1"/>
    <col min="5092" max="5092" width="22.7109375" style="3" bestFit="1" customWidth="1"/>
    <col min="5093" max="5093" width="18.7109375" style="3" customWidth="1"/>
    <col min="5094" max="5094" width="15.28515625" style="3" customWidth="1"/>
    <col min="5095" max="5095" width="9.140625" style="3" customWidth="1"/>
    <col min="5096" max="5096" width="18.140625" style="3" bestFit="1" customWidth="1"/>
    <col min="5097" max="5097" width="11.140625" style="3" customWidth="1"/>
    <col min="5098" max="5098" width="13.5703125" style="3" customWidth="1"/>
    <col min="5099" max="5099" width="7.140625" style="3" customWidth="1"/>
    <col min="5100" max="5110" width="0" style="3" hidden="1" customWidth="1"/>
    <col min="5111" max="5111" width="14.140625" style="3" customWidth="1"/>
    <col min="5112" max="5112" width="16" style="3" customWidth="1"/>
    <col min="5113" max="5113" width="14.140625" style="3" customWidth="1"/>
    <col min="5114" max="5114" width="9.7109375" style="3" customWidth="1"/>
    <col min="5115" max="5115" width="7" style="3" customWidth="1"/>
    <col min="5116" max="5116" width="16.42578125" style="3" customWidth="1"/>
    <col min="5117" max="5117" width="14.85546875" style="3" customWidth="1"/>
    <col min="5118" max="5118" width="23.140625" style="3" bestFit="1" customWidth="1"/>
    <col min="5119" max="5119" width="21.42578125" style="3" bestFit="1" customWidth="1"/>
    <col min="5120" max="5120" width="11.7109375" style="3" customWidth="1"/>
    <col min="5121" max="5121" width="9.28515625" style="3" customWidth="1"/>
    <col min="5122" max="5122" width="6.28515625" style="3" customWidth="1"/>
    <col min="5123" max="5123" width="8.140625" style="3"/>
    <col min="5124" max="5124" width="14.5703125" style="3" bestFit="1" customWidth="1"/>
    <col min="5125" max="5125" width="8.140625" style="3"/>
    <col min="5126" max="5126" width="33" style="3" customWidth="1"/>
    <col min="5127" max="5127" width="51.28515625" style="3" bestFit="1" customWidth="1"/>
    <col min="5128" max="5128" width="10.85546875" style="3" bestFit="1" customWidth="1"/>
    <col min="5129" max="5129" width="12.7109375" style="3" bestFit="1" customWidth="1"/>
    <col min="5130" max="5131" width="0" style="3" hidden="1" customWidth="1"/>
    <col min="5132" max="5133" width="8.85546875" style="3" customWidth="1"/>
    <col min="5134" max="5346" width="8.140625" style="3"/>
    <col min="5347" max="5347" width="5.28515625" style="3" customWidth="1"/>
    <col min="5348" max="5348" width="22.7109375" style="3" bestFit="1" customWidth="1"/>
    <col min="5349" max="5349" width="18.7109375" style="3" customWidth="1"/>
    <col min="5350" max="5350" width="15.28515625" style="3" customWidth="1"/>
    <col min="5351" max="5351" width="9.140625" style="3" customWidth="1"/>
    <col min="5352" max="5352" width="18.140625" style="3" bestFit="1" customWidth="1"/>
    <col min="5353" max="5353" width="11.140625" style="3" customWidth="1"/>
    <col min="5354" max="5354" width="13.5703125" style="3" customWidth="1"/>
    <col min="5355" max="5355" width="7.140625" style="3" customWidth="1"/>
    <col min="5356" max="5366" width="0" style="3" hidden="1" customWidth="1"/>
    <col min="5367" max="5367" width="14.140625" style="3" customWidth="1"/>
    <col min="5368" max="5368" width="16" style="3" customWidth="1"/>
    <col min="5369" max="5369" width="14.140625" style="3" customWidth="1"/>
    <col min="5370" max="5370" width="9.7109375" style="3" customWidth="1"/>
    <col min="5371" max="5371" width="7" style="3" customWidth="1"/>
    <col min="5372" max="5372" width="16.42578125" style="3" customWidth="1"/>
    <col min="5373" max="5373" width="14.85546875" style="3" customWidth="1"/>
    <col min="5374" max="5374" width="23.140625" style="3" bestFit="1" customWidth="1"/>
    <col min="5375" max="5375" width="21.42578125" style="3" bestFit="1" customWidth="1"/>
    <col min="5376" max="5376" width="11.7109375" style="3" customWidth="1"/>
    <col min="5377" max="5377" width="9.28515625" style="3" customWidth="1"/>
    <col min="5378" max="5378" width="6.28515625" style="3" customWidth="1"/>
    <col min="5379" max="5379" width="8.140625" style="3"/>
    <col min="5380" max="5380" width="14.5703125" style="3" bestFit="1" customWidth="1"/>
    <col min="5381" max="5381" width="8.140625" style="3"/>
    <col min="5382" max="5382" width="33" style="3" customWidth="1"/>
    <col min="5383" max="5383" width="51.28515625" style="3" bestFit="1" customWidth="1"/>
    <col min="5384" max="5384" width="10.85546875" style="3" bestFit="1" customWidth="1"/>
    <col min="5385" max="5385" width="12.7109375" style="3" bestFit="1" customWidth="1"/>
    <col min="5386" max="5387" width="0" style="3" hidden="1" customWidth="1"/>
    <col min="5388" max="5389" width="8.85546875" style="3" customWidth="1"/>
    <col min="5390" max="5602" width="8.140625" style="3"/>
    <col min="5603" max="5603" width="5.28515625" style="3" customWidth="1"/>
    <col min="5604" max="5604" width="22.7109375" style="3" bestFit="1" customWidth="1"/>
    <col min="5605" max="5605" width="18.7109375" style="3" customWidth="1"/>
    <col min="5606" max="5606" width="15.28515625" style="3" customWidth="1"/>
    <col min="5607" max="5607" width="9.140625" style="3" customWidth="1"/>
    <col min="5608" max="5608" width="18.140625" style="3" bestFit="1" customWidth="1"/>
    <col min="5609" max="5609" width="11.140625" style="3" customWidth="1"/>
    <col min="5610" max="5610" width="13.5703125" style="3" customWidth="1"/>
    <col min="5611" max="5611" width="7.140625" style="3" customWidth="1"/>
    <col min="5612" max="5622" width="0" style="3" hidden="1" customWidth="1"/>
    <col min="5623" max="5623" width="14.140625" style="3" customWidth="1"/>
    <col min="5624" max="5624" width="16" style="3" customWidth="1"/>
    <col min="5625" max="5625" width="14.140625" style="3" customWidth="1"/>
    <col min="5626" max="5626" width="9.7109375" style="3" customWidth="1"/>
    <col min="5627" max="5627" width="7" style="3" customWidth="1"/>
    <col min="5628" max="5628" width="16.42578125" style="3" customWidth="1"/>
    <col min="5629" max="5629" width="14.85546875" style="3" customWidth="1"/>
    <col min="5630" max="5630" width="23.140625" style="3" bestFit="1" customWidth="1"/>
    <col min="5631" max="5631" width="21.42578125" style="3" bestFit="1" customWidth="1"/>
    <col min="5632" max="5632" width="11.7109375" style="3" customWidth="1"/>
    <col min="5633" max="5633" width="9.28515625" style="3" customWidth="1"/>
    <col min="5634" max="5634" width="6.28515625" style="3" customWidth="1"/>
    <col min="5635" max="5635" width="8.140625" style="3"/>
    <col min="5636" max="5636" width="14.5703125" style="3" bestFit="1" customWidth="1"/>
    <col min="5637" max="5637" width="8.140625" style="3"/>
    <col min="5638" max="5638" width="33" style="3" customWidth="1"/>
    <col min="5639" max="5639" width="51.28515625" style="3" bestFit="1" customWidth="1"/>
    <col min="5640" max="5640" width="10.85546875" style="3" bestFit="1" customWidth="1"/>
    <col min="5641" max="5641" width="12.7109375" style="3" bestFit="1" customWidth="1"/>
    <col min="5642" max="5643" width="0" style="3" hidden="1" customWidth="1"/>
    <col min="5644" max="5645" width="8.85546875" style="3" customWidth="1"/>
    <col min="5646" max="5858" width="8.140625" style="3"/>
    <col min="5859" max="5859" width="5.28515625" style="3" customWidth="1"/>
    <col min="5860" max="5860" width="22.7109375" style="3" bestFit="1" customWidth="1"/>
    <col min="5861" max="5861" width="18.7109375" style="3" customWidth="1"/>
    <col min="5862" max="5862" width="15.28515625" style="3" customWidth="1"/>
    <col min="5863" max="5863" width="9.140625" style="3" customWidth="1"/>
    <col min="5864" max="5864" width="18.140625" style="3" bestFit="1" customWidth="1"/>
    <col min="5865" max="5865" width="11.140625" style="3" customWidth="1"/>
    <col min="5866" max="5866" width="13.5703125" style="3" customWidth="1"/>
    <col min="5867" max="5867" width="7.140625" style="3" customWidth="1"/>
    <col min="5868" max="5878" width="0" style="3" hidden="1" customWidth="1"/>
    <col min="5879" max="5879" width="14.140625" style="3" customWidth="1"/>
    <col min="5880" max="5880" width="16" style="3" customWidth="1"/>
    <col min="5881" max="5881" width="14.140625" style="3" customWidth="1"/>
    <col min="5882" max="5882" width="9.7109375" style="3" customWidth="1"/>
    <col min="5883" max="5883" width="7" style="3" customWidth="1"/>
    <col min="5884" max="5884" width="16.42578125" style="3" customWidth="1"/>
    <col min="5885" max="5885" width="14.85546875" style="3" customWidth="1"/>
    <col min="5886" max="5886" width="23.140625" style="3" bestFit="1" customWidth="1"/>
    <col min="5887" max="5887" width="21.42578125" style="3" bestFit="1" customWidth="1"/>
    <col min="5888" max="5888" width="11.7109375" style="3" customWidth="1"/>
    <col min="5889" max="5889" width="9.28515625" style="3" customWidth="1"/>
    <col min="5890" max="5890" width="6.28515625" style="3" customWidth="1"/>
    <col min="5891" max="5891" width="8.140625" style="3"/>
    <col min="5892" max="5892" width="14.5703125" style="3" bestFit="1" customWidth="1"/>
    <col min="5893" max="5893" width="8.140625" style="3"/>
    <col min="5894" max="5894" width="33" style="3" customWidth="1"/>
    <col min="5895" max="5895" width="51.28515625" style="3" bestFit="1" customWidth="1"/>
    <col min="5896" max="5896" width="10.85546875" style="3" bestFit="1" customWidth="1"/>
    <col min="5897" max="5897" width="12.7109375" style="3" bestFit="1" customWidth="1"/>
    <col min="5898" max="5899" width="0" style="3" hidden="1" customWidth="1"/>
    <col min="5900" max="5901" width="8.85546875" style="3" customWidth="1"/>
    <col min="5902" max="6114" width="8.140625" style="3"/>
    <col min="6115" max="6115" width="5.28515625" style="3" customWidth="1"/>
    <col min="6116" max="6116" width="22.7109375" style="3" bestFit="1" customWidth="1"/>
    <col min="6117" max="6117" width="18.7109375" style="3" customWidth="1"/>
    <col min="6118" max="6118" width="15.28515625" style="3" customWidth="1"/>
    <col min="6119" max="6119" width="9.140625" style="3" customWidth="1"/>
    <col min="6120" max="6120" width="18.140625" style="3" bestFit="1" customWidth="1"/>
    <col min="6121" max="6121" width="11.140625" style="3" customWidth="1"/>
    <col min="6122" max="6122" width="13.5703125" style="3" customWidth="1"/>
    <col min="6123" max="6123" width="7.140625" style="3" customWidth="1"/>
    <col min="6124" max="6134" width="0" style="3" hidden="1" customWidth="1"/>
    <col min="6135" max="6135" width="14.140625" style="3" customWidth="1"/>
    <col min="6136" max="6136" width="16" style="3" customWidth="1"/>
    <col min="6137" max="6137" width="14.140625" style="3" customWidth="1"/>
    <col min="6138" max="6138" width="9.7109375" style="3" customWidth="1"/>
    <col min="6139" max="6139" width="7" style="3" customWidth="1"/>
    <col min="6140" max="6140" width="16.42578125" style="3" customWidth="1"/>
    <col min="6141" max="6141" width="14.85546875" style="3" customWidth="1"/>
    <col min="6142" max="6142" width="23.140625" style="3" bestFit="1" customWidth="1"/>
    <col min="6143" max="6143" width="21.42578125" style="3" bestFit="1" customWidth="1"/>
    <col min="6144" max="6144" width="11.7109375" style="3" customWidth="1"/>
    <col min="6145" max="6145" width="9.28515625" style="3" customWidth="1"/>
    <col min="6146" max="6146" width="6.28515625" style="3" customWidth="1"/>
    <col min="6147" max="6147" width="8.140625" style="3"/>
    <col min="6148" max="6148" width="14.5703125" style="3" bestFit="1" customWidth="1"/>
    <col min="6149" max="6149" width="8.140625" style="3"/>
    <col min="6150" max="6150" width="33" style="3" customWidth="1"/>
    <col min="6151" max="6151" width="51.28515625" style="3" bestFit="1" customWidth="1"/>
    <col min="6152" max="6152" width="10.85546875" style="3" bestFit="1" customWidth="1"/>
    <col min="6153" max="6153" width="12.7109375" style="3" bestFit="1" customWidth="1"/>
    <col min="6154" max="6155" width="0" style="3" hidden="1" customWidth="1"/>
    <col min="6156" max="6157" width="8.85546875" style="3" customWidth="1"/>
    <col min="6158" max="6370" width="8.140625" style="3"/>
    <col min="6371" max="6371" width="5.28515625" style="3" customWidth="1"/>
    <col min="6372" max="6372" width="22.7109375" style="3" bestFit="1" customWidth="1"/>
    <col min="6373" max="6373" width="18.7109375" style="3" customWidth="1"/>
    <col min="6374" max="6374" width="15.28515625" style="3" customWidth="1"/>
    <col min="6375" max="6375" width="9.140625" style="3" customWidth="1"/>
    <col min="6376" max="6376" width="18.140625" style="3" bestFit="1" customWidth="1"/>
    <col min="6377" max="6377" width="11.140625" style="3" customWidth="1"/>
    <col min="6378" max="6378" width="13.5703125" style="3" customWidth="1"/>
    <col min="6379" max="6379" width="7.140625" style="3" customWidth="1"/>
    <col min="6380" max="6390" width="0" style="3" hidden="1" customWidth="1"/>
    <col min="6391" max="6391" width="14.140625" style="3" customWidth="1"/>
    <col min="6392" max="6392" width="16" style="3" customWidth="1"/>
    <col min="6393" max="6393" width="14.140625" style="3" customWidth="1"/>
    <col min="6394" max="6394" width="9.7109375" style="3" customWidth="1"/>
    <col min="6395" max="6395" width="7" style="3" customWidth="1"/>
    <col min="6396" max="6396" width="16.42578125" style="3" customWidth="1"/>
    <col min="6397" max="6397" width="14.85546875" style="3" customWidth="1"/>
    <col min="6398" max="6398" width="23.140625" style="3" bestFit="1" customWidth="1"/>
    <col min="6399" max="6399" width="21.42578125" style="3" bestFit="1" customWidth="1"/>
    <col min="6400" max="6400" width="11.7109375" style="3" customWidth="1"/>
    <col min="6401" max="6401" width="9.28515625" style="3" customWidth="1"/>
    <col min="6402" max="6402" width="6.28515625" style="3" customWidth="1"/>
    <col min="6403" max="6403" width="8.140625" style="3"/>
    <col min="6404" max="6404" width="14.5703125" style="3" bestFit="1" customWidth="1"/>
    <col min="6405" max="6405" width="8.140625" style="3"/>
    <col min="6406" max="6406" width="33" style="3" customWidth="1"/>
    <col min="6407" max="6407" width="51.28515625" style="3" bestFit="1" customWidth="1"/>
    <col min="6408" max="6408" width="10.85546875" style="3" bestFit="1" customWidth="1"/>
    <col min="6409" max="6409" width="12.7109375" style="3" bestFit="1" customWidth="1"/>
    <col min="6410" max="6411" width="0" style="3" hidden="1" customWidth="1"/>
    <col min="6412" max="6413" width="8.85546875" style="3" customWidth="1"/>
    <col min="6414" max="6626" width="8.140625" style="3"/>
    <col min="6627" max="6627" width="5.28515625" style="3" customWidth="1"/>
    <col min="6628" max="6628" width="22.7109375" style="3" bestFit="1" customWidth="1"/>
    <col min="6629" max="6629" width="18.7109375" style="3" customWidth="1"/>
    <col min="6630" max="6630" width="15.28515625" style="3" customWidth="1"/>
    <col min="6631" max="6631" width="9.140625" style="3" customWidth="1"/>
    <col min="6632" max="6632" width="18.140625" style="3" bestFit="1" customWidth="1"/>
    <col min="6633" max="6633" width="11.140625" style="3" customWidth="1"/>
    <col min="6634" max="6634" width="13.5703125" style="3" customWidth="1"/>
    <col min="6635" max="6635" width="7.140625" style="3" customWidth="1"/>
    <col min="6636" max="6646" width="0" style="3" hidden="1" customWidth="1"/>
    <col min="6647" max="6647" width="14.140625" style="3" customWidth="1"/>
    <col min="6648" max="6648" width="16" style="3" customWidth="1"/>
    <col min="6649" max="6649" width="14.140625" style="3" customWidth="1"/>
    <col min="6650" max="6650" width="9.7109375" style="3" customWidth="1"/>
    <col min="6651" max="6651" width="7" style="3" customWidth="1"/>
    <col min="6652" max="6652" width="16.42578125" style="3" customWidth="1"/>
    <col min="6653" max="6653" width="14.85546875" style="3" customWidth="1"/>
    <col min="6654" max="6654" width="23.140625" style="3" bestFit="1" customWidth="1"/>
    <col min="6655" max="6655" width="21.42578125" style="3" bestFit="1" customWidth="1"/>
    <col min="6656" max="6656" width="11.7109375" style="3" customWidth="1"/>
    <col min="6657" max="6657" width="9.28515625" style="3" customWidth="1"/>
    <col min="6658" max="6658" width="6.28515625" style="3" customWidth="1"/>
    <col min="6659" max="6659" width="8.140625" style="3"/>
    <col min="6660" max="6660" width="14.5703125" style="3" bestFit="1" customWidth="1"/>
    <col min="6661" max="6661" width="8.140625" style="3"/>
    <col min="6662" max="6662" width="33" style="3" customWidth="1"/>
    <col min="6663" max="6663" width="51.28515625" style="3" bestFit="1" customWidth="1"/>
    <col min="6664" max="6664" width="10.85546875" style="3" bestFit="1" customWidth="1"/>
    <col min="6665" max="6665" width="12.7109375" style="3" bestFit="1" customWidth="1"/>
    <col min="6666" max="6667" width="0" style="3" hidden="1" customWidth="1"/>
    <col min="6668" max="6669" width="8.85546875" style="3" customWidth="1"/>
    <col min="6670" max="6882" width="8.140625" style="3"/>
    <col min="6883" max="6883" width="5.28515625" style="3" customWidth="1"/>
    <col min="6884" max="6884" width="22.7109375" style="3" bestFit="1" customWidth="1"/>
    <col min="6885" max="6885" width="18.7109375" style="3" customWidth="1"/>
    <col min="6886" max="6886" width="15.28515625" style="3" customWidth="1"/>
    <col min="6887" max="6887" width="9.140625" style="3" customWidth="1"/>
    <col min="6888" max="6888" width="18.140625" style="3" bestFit="1" customWidth="1"/>
    <col min="6889" max="6889" width="11.140625" style="3" customWidth="1"/>
    <col min="6890" max="6890" width="13.5703125" style="3" customWidth="1"/>
    <col min="6891" max="6891" width="7.140625" style="3" customWidth="1"/>
    <col min="6892" max="6902" width="0" style="3" hidden="1" customWidth="1"/>
    <col min="6903" max="6903" width="14.140625" style="3" customWidth="1"/>
    <col min="6904" max="6904" width="16" style="3" customWidth="1"/>
    <col min="6905" max="6905" width="14.140625" style="3" customWidth="1"/>
    <col min="6906" max="6906" width="9.7109375" style="3" customWidth="1"/>
    <col min="6907" max="6907" width="7" style="3" customWidth="1"/>
    <col min="6908" max="6908" width="16.42578125" style="3" customWidth="1"/>
    <col min="6909" max="6909" width="14.85546875" style="3" customWidth="1"/>
    <col min="6910" max="6910" width="23.140625" style="3" bestFit="1" customWidth="1"/>
    <col min="6911" max="6911" width="21.42578125" style="3" bestFit="1" customWidth="1"/>
    <col min="6912" max="6912" width="11.7109375" style="3" customWidth="1"/>
    <col min="6913" max="6913" width="9.28515625" style="3" customWidth="1"/>
    <col min="6914" max="6914" width="6.28515625" style="3" customWidth="1"/>
    <col min="6915" max="6915" width="8.140625" style="3"/>
    <col min="6916" max="6916" width="14.5703125" style="3" bestFit="1" customWidth="1"/>
    <col min="6917" max="6917" width="8.140625" style="3"/>
    <col min="6918" max="6918" width="33" style="3" customWidth="1"/>
    <col min="6919" max="6919" width="51.28515625" style="3" bestFit="1" customWidth="1"/>
    <col min="6920" max="6920" width="10.85546875" style="3" bestFit="1" customWidth="1"/>
    <col min="6921" max="6921" width="12.7109375" style="3" bestFit="1" customWidth="1"/>
    <col min="6922" max="6923" width="0" style="3" hidden="1" customWidth="1"/>
    <col min="6924" max="6925" width="8.85546875" style="3" customWidth="1"/>
    <col min="6926" max="7138" width="8.140625" style="3"/>
    <col min="7139" max="7139" width="5.28515625" style="3" customWidth="1"/>
    <col min="7140" max="7140" width="22.7109375" style="3" bestFit="1" customWidth="1"/>
    <col min="7141" max="7141" width="18.7109375" style="3" customWidth="1"/>
    <col min="7142" max="7142" width="15.28515625" style="3" customWidth="1"/>
    <col min="7143" max="7143" width="9.140625" style="3" customWidth="1"/>
    <col min="7144" max="7144" width="18.140625" style="3" bestFit="1" customWidth="1"/>
    <col min="7145" max="7145" width="11.140625" style="3" customWidth="1"/>
    <col min="7146" max="7146" width="13.5703125" style="3" customWidth="1"/>
    <col min="7147" max="7147" width="7.140625" style="3" customWidth="1"/>
    <col min="7148" max="7158" width="0" style="3" hidden="1" customWidth="1"/>
    <col min="7159" max="7159" width="14.140625" style="3" customWidth="1"/>
    <col min="7160" max="7160" width="16" style="3" customWidth="1"/>
    <col min="7161" max="7161" width="14.140625" style="3" customWidth="1"/>
    <col min="7162" max="7162" width="9.7109375" style="3" customWidth="1"/>
    <col min="7163" max="7163" width="7" style="3" customWidth="1"/>
    <col min="7164" max="7164" width="16.42578125" style="3" customWidth="1"/>
    <col min="7165" max="7165" width="14.85546875" style="3" customWidth="1"/>
    <col min="7166" max="7166" width="23.140625" style="3" bestFit="1" customWidth="1"/>
    <col min="7167" max="7167" width="21.42578125" style="3" bestFit="1" customWidth="1"/>
    <col min="7168" max="7168" width="11.7109375" style="3" customWidth="1"/>
    <col min="7169" max="7169" width="9.28515625" style="3" customWidth="1"/>
    <col min="7170" max="7170" width="6.28515625" style="3" customWidth="1"/>
    <col min="7171" max="7171" width="8.140625" style="3"/>
    <col min="7172" max="7172" width="14.5703125" style="3" bestFit="1" customWidth="1"/>
    <col min="7173" max="7173" width="8.140625" style="3"/>
    <col min="7174" max="7174" width="33" style="3" customWidth="1"/>
    <col min="7175" max="7175" width="51.28515625" style="3" bestFit="1" customWidth="1"/>
    <col min="7176" max="7176" width="10.85546875" style="3" bestFit="1" customWidth="1"/>
    <col min="7177" max="7177" width="12.7109375" style="3" bestFit="1" customWidth="1"/>
    <col min="7178" max="7179" width="0" style="3" hidden="1" customWidth="1"/>
    <col min="7180" max="7181" width="8.85546875" style="3" customWidth="1"/>
    <col min="7182" max="7394" width="8.140625" style="3"/>
    <col min="7395" max="7395" width="5.28515625" style="3" customWidth="1"/>
    <col min="7396" max="7396" width="22.7109375" style="3" bestFit="1" customWidth="1"/>
    <col min="7397" max="7397" width="18.7109375" style="3" customWidth="1"/>
    <col min="7398" max="7398" width="15.28515625" style="3" customWidth="1"/>
    <col min="7399" max="7399" width="9.140625" style="3" customWidth="1"/>
    <col min="7400" max="7400" width="18.140625" style="3" bestFit="1" customWidth="1"/>
    <col min="7401" max="7401" width="11.140625" style="3" customWidth="1"/>
    <col min="7402" max="7402" width="13.5703125" style="3" customWidth="1"/>
    <col min="7403" max="7403" width="7.140625" style="3" customWidth="1"/>
    <col min="7404" max="7414" width="0" style="3" hidden="1" customWidth="1"/>
    <col min="7415" max="7415" width="14.140625" style="3" customWidth="1"/>
    <col min="7416" max="7416" width="16" style="3" customWidth="1"/>
    <col min="7417" max="7417" width="14.140625" style="3" customWidth="1"/>
    <col min="7418" max="7418" width="9.7109375" style="3" customWidth="1"/>
    <col min="7419" max="7419" width="7" style="3" customWidth="1"/>
    <col min="7420" max="7420" width="16.42578125" style="3" customWidth="1"/>
    <col min="7421" max="7421" width="14.85546875" style="3" customWidth="1"/>
    <col min="7422" max="7422" width="23.140625" style="3" bestFit="1" customWidth="1"/>
    <col min="7423" max="7423" width="21.42578125" style="3" bestFit="1" customWidth="1"/>
    <col min="7424" max="7424" width="11.7109375" style="3" customWidth="1"/>
    <col min="7425" max="7425" width="9.28515625" style="3" customWidth="1"/>
    <col min="7426" max="7426" width="6.28515625" style="3" customWidth="1"/>
    <col min="7427" max="7427" width="8.140625" style="3"/>
    <col min="7428" max="7428" width="14.5703125" style="3" bestFit="1" customWidth="1"/>
    <col min="7429" max="7429" width="8.140625" style="3"/>
    <col min="7430" max="7430" width="33" style="3" customWidth="1"/>
    <col min="7431" max="7431" width="51.28515625" style="3" bestFit="1" customWidth="1"/>
    <col min="7432" max="7432" width="10.85546875" style="3" bestFit="1" customWidth="1"/>
    <col min="7433" max="7433" width="12.7109375" style="3" bestFit="1" customWidth="1"/>
    <col min="7434" max="7435" width="0" style="3" hidden="1" customWidth="1"/>
    <col min="7436" max="7437" width="8.85546875" style="3" customWidth="1"/>
    <col min="7438" max="7650" width="8.140625" style="3"/>
    <col min="7651" max="7651" width="5.28515625" style="3" customWidth="1"/>
    <col min="7652" max="7652" width="22.7109375" style="3" bestFit="1" customWidth="1"/>
    <col min="7653" max="7653" width="18.7109375" style="3" customWidth="1"/>
    <col min="7654" max="7654" width="15.28515625" style="3" customWidth="1"/>
    <col min="7655" max="7655" width="9.140625" style="3" customWidth="1"/>
    <col min="7656" max="7656" width="18.140625" style="3" bestFit="1" customWidth="1"/>
    <col min="7657" max="7657" width="11.140625" style="3" customWidth="1"/>
    <col min="7658" max="7658" width="13.5703125" style="3" customWidth="1"/>
    <col min="7659" max="7659" width="7.140625" style="3" customWidth="1"/>
    <col min="7660" max="7670" width="0" style="3" hidden="1" customWidth="1"/>
    <col min="7671" max="7671" width="14.140625" style="3" customWidth="1"/>
    <col min="7672" max="7672" width="16" style="3" customWidth="1"/>
    <col min="7673" max="7673" width="14.140625" style="3" customWidth="1"/>
    <col min="7674" max="7674" width="9.7109375" style="3" customWidth="1"/>
    <col min="7675" max="7675" width="7" style="3" customWidth="1"/>
    <col min="7676" max="7676" width="16.42578125" style="3" customWidth="1"/>
    <col min="7677" max="7677" width="14.85546875" style="3" customWidth="1"/>
    <col min="7678" max="7678" width="23.140625" style="3" bestFit="1" customWidth="1"/>
    <col min="7679" max="7679" width="21.42578125" style="3" bestFit="1" customWidth="1"/>
    <col min="7680" max="7680" width="11.7109375" style="3" customWidth="1"/>
    <col min="7681" max="7681" width="9.28515625" style="3" customWidth="1"/>
    <col min="7682" max="7682" width="6.28515625" style="3" customWidth="1"/>
    <col min="7683" max="7683" width="8.140625" style="3"/>
    <col min="7684" max="7684" width="14.5703125" style="3" bestFit="1" customWidth="1"/>
    <col min="7685" max="7685" width="8.140625" style="3"/>
    <col min="7686" max="7686" width="33" style="3" customWidth="1"/>
    <col min="7687" max="7687" width="51.28515625" style="3" bestFit="1" customWidth="1"/>
    <col min="7688" max="7688" width="10.85546875" style="3" bestFit="1" customWidth="1"/>
    <col min="7689" max="7689" width="12.7109375" style="3" bestFit="1" customWidth="1"/>
    <col min="7690" max="7691" width="0" style="3" hidden="1" customWidth="1"/>
    <col min="7692" max="7693" width="8.85546875" style="3" customWidth="1"/>
    <col min="7694" max="7906" width="8.140625" style="3"/>
    <col min="7907" max="7907" width="5.28515625" style="3" customWidth="1"/>
    <col min="7908" max="7908" width="22.7109375" style="3" bestFit="1" customWidth="1"/>
    <col min="7909" max="7909" width="18.7109375" style="3" customWidth="1"/>
    <col min="7910" max="7910" width="15.28515625" style="3" customWidth="1"/>
    <col min="7911" max="7911" width="9.140625" style="3" customWidth="1"/>
    <col min="7912" max="7912" width="18.140625" style="3" bestFit="1" customWidth="1"/>
    <col min="7913" max="7913" width="11.140625" style="3" customWidth="1"/>
    <col min="7914" max="7914" width="13.5703125" style="3" customWidth="1"/>
    <col min="7915" max="7915" width="7.140625" style="3" customWidth="1"/>
    <col min="7916" max="7926" width="0" style="3" hidden="1" customWidth="1"/>
    <col min="7927" max="7927" width="14.140625" style="3" customWidth="1"/>
    <col min="7928" max="7928" width="16" style="3" customWidth="1"/>
    <col min="7929" max="7929" width="14.140625" style="3" customWidth="1"/>
    <col min="7930" max="7930" width="9.7109375" style="3" customWidth="1"/>
    <col min="7931" max="7931" width="7" style="3" customWidth="1"/>
    <col min="7932" max="7932" width="16.42578125" style="3" customWidth="1"/>
    <col min="7933" max="7933" width="14.85546875" style="3" customWidth="1"/>
    <col min="7934" max="7934" width="23.140625" style="3" bestFit="1" customWidth="1"/>
    <col min="7935" max="7935" width="21.42578125" style="3" bestFit="1" customWidth="1"/>
    <col min="7936" max="7936" width="11.7109375" style="3" customWidth="1"/>
    <col min="7937" max="7937" width="9.28515625" style="3" customWidth="1"/>
    <col min="7938" max="7938" width="6.28515625" style="3" customWidth="1"/>
    <col min="7939" max="7939" width="8.140625" style="3"/>
    <col min="7940" max="7940" width="14.5703125" style="3" bestFit="1" customWidth="1"/>
    <col min="7941" max="7941" width="8.140625" style="3"/>
    <col min="7942" max="7942" width="33" style="3" customWidth="1"/>
    <col min="7943" max="7943" width="51.28515625" style="3" bestFit="1" customWidth="1"/>
    <col min="7944" max="7944" width="10.85546875" style="3" bestFit="1" customWidth="1"/>
    <col min="7945" max="7945" width="12.7109375" style="3" bestFit="1" customWidth="1"/>
    <col min="7946" max="7947" width="0" style="3" hidden="1" customWidth="1"/>
    <col min="7948" max="7949" width="8.85546875" style="3" customWidth="1"/>
    <col min="7950" max="8162" width="8.140625" style="3"/>
    <col min="8163" max="8163" width="5.28515625" style="3" customWidth="1"/>
    <col min="8164" max="8164" width="22.7109375" style="3" bestFit="1" customWidth="1"/>
    <col min="8165" max="8165" width="18.7109375" style="3" customWidth="1"/>
    <col min="8166" max="8166" width="15.28515625" style="3" customWidth="1"/>
    <col min="8167" max="8167" width="9.140625" style="3" customWidth="1"/>
    <col min="8168" max="8168" width="18.140625" style="3" bestFit="1" customWidth="1"/>
    <col min="8169" max="8169" width="11.140625" style="3" customWidth="1"/>
    <col min="8170" max="8170" width="13.5703125" style="3" customWidth="1"/>
    <col min="8171" max="8171" width="7.140625" style="3" customWidth="1"/>
    <col min="8172" max="8182" width="0" style="3" hidden="1" customWidth="1"/>
    <col min="8183" max="8183" width="14.140625" style="3" customWidth="1"/>
    <col min="8184" max="8184" width="16" style="3" customWidth="1"/>
    <col min="8185" max="8185" width="14.140625" style="3" customWidth="1"/>
    <col min="8186" max="8186" width="9.7109375" style="3" customWidth="1"/>
    <col min="8187" max="8187" width="7" style="3" customWidth="1"/>
    <col min="8188" max="8188" width="16.42578125" style="3" customWidth="1"/>
    <col min="8189" max="8189" width="14.85546875" style="3" customWidth="1"/>
    <col min="8190" max="8190" width="23.140625" style="3" bestFit="1" customWidth="1"/>
    <col min="8191" max="8191" width="21.42578125" style="3" bestFit="1" customWidth="1"/>
    <col min="8192" max="8192" width="11.7109375" style="3" customWidth="1"/>
    <col min="8193" max="8193" width="9.28515625" style="3" customWidth="1"/>
    <col min="8194" max="8194" width="6.28515625" style="3" customWidth="1"/>
    <col min="8195" max="8195" width="8.140625" style="3"/>
    <col min="8196" max="8196" width="14.5703125" style="3" bestFit="1" customWidth="1"/>
    <col min="8197" max="8197" width="8.140625" style="3"/>
    <col min="8198" max="8198" width="33" style="3" customWidth="1"/>
    <col min="8199" max="8199" width="51.28515625" style="3" bestFit="1" customWidth="1"/>
    <col min="8200" max="8200" width="10.85546875" style="3" bestFit="1" customWidth="1"/>
    <col min="8201" max="8201" width="12.7109375" style="3" bestFit="1" customWidth="1"/>
    <col min="8202" max="8203" width="0" style="3" hidden="1" customWidth="1"/>
    <col min="8204" max="8205" width="8.85546875" style="3" customWidth="1"/>
    <col min="8206" max="8418" width="8.140625" style="3"/>
    <col min="8419" max="8419" width="5.28515625" style="3" customWidth="1"/>
    <col min="8420" max="8420" width="22.7109375" style="3" bestFit="1" customWidth="1"/>
    <col min="8421" max="8421" width="18.7109375" style="3" customWidth="1"/>
    <col min="8422" max="8422" width="15.28515625" style="3" customWidth="1"/>
    <col min="8423" max="8423" width="9.140625" style="3" customWidth="1"/>
    <col min="8424" max="8424" width="18.140625" style="3" bestFit="1" customWidth="1"/>
    <col min="8425" max="8425" width="11.140625" style="3" customWidth="1"/>
    <col min="8426" max="8426" width="13.5703125" style="3" customWidth="1"/>
    <col min="8427" max="8427" width="7.140625" style="3" customWidth="1"/>
    <col min="8428" max="8438" width="0" style="3" hidden="1" customWidth="1"/>
    <col min="8439" max="8439" width="14.140625" style="3" customWidth="1"/>
    <col min="8440" max="8440" width="16" style="3" customWidth="1"/>
    <col min="8441" max="8441" width="14.140625" style="3" customWidth="1"/>
    <col min="8442" max="8442" width="9.7109375" style="3" customWidth="1"/>
    <col min="8443" max="8443" width="7" style="3" customWidth="1"/>
    <col min="8444" max="8444" width="16.42578125" style="3" customWidth="1"/>
    <col min="8445" max="8445" width="14.85546875" style="3" customWidth="1"/>
    <col min="8446" max="8446" width="23.140625" style="3" bestFit="1" customWidth="1"/>
    <col min="8447" max="8447" width="21.42578125" style="3" bestFit="1" customWidth="1"/>
    <col min="8448" max="8448" width="11.7109375" style="3" customWidth="1"/>
    <col min="8449" max="8449" width="9.28515625" style="3" customWidth="1"/>
    <col min="8450" max="8450" width="6.28515625" style="3" customWidth="1"/>
    <col min="8451" max="8451" width="8.140625" style="3"/>
    <col min="8452" max="8452" width="14.5703125" style="3" bestFit="1" customWidth="1"/>
    <col min="8453" max="8453" width="8.140625" style="3"/>
    <col min="8454" max="8454" width="33" style="3" customWidth="1"/>
    <col min="8455" max="8455" width="51.28515625" style="3" bestFit="1" customWidth="1"/>
    <col min="8456" max="8456" width="10.85546875" style="3" bestFit="1" customWidth="1"/>
    <col min="8457" max="8457" width="12.7109375" style="3" bestFit="1" customWidth="1"/>
    <col min="8458" max="8459" width="0" style="3" hidden="1" customWidth="1"/>
    <col min="8460" max="8461" width="8.85546875" style="3" customWidth="1"/>
    <col min="8462" max="8674" width="8.140625" style="3"/>
    <col min="8675" max="8675" width="5.28515625" style="3" customWidth="1"/>
    <col min="8676" max="8676" width="22.7109375" style="3" bestFit="1" customWidth="1"/>
    <col min="8677" max="8677" width="18.7109375" style="3" customWidth="1"/>
    <col min="8678" max="8678" width="15.28515625" style="3" customWidth="1"/>
    <col min="8679" max="8679" width="9.140625" style="3" customWidth="1"/>
    <col min="8680" max="8680" width="18.140625" style="3" bestFit="1" customWidth="1"/>
    <col min="8681" max="8681" width="11.140625" style="3" customWidth="1"/>
    <col min="8682" max="8682" width="13.5703125" style="3" customWidth="1"/>
    <col min="8683" max="8683" width="7.140625" style="3" customWidth="1"/>
    <col min="8684" max="8694" width="0" style="3" hidden="1" customWidth="1"/>
    <col min="8695" max="8695" width="14.140625" style="3" customWidth="1"/>
    <col min="8696" max="8696" width="16" style="3" customWidth="1"/>
    <col min="8697" max="8697" width="14.140625" style="3" customWidth="1"/>
    <col min="8698" max="8698" width="9.7109375" style="3" customWidth="1"/>
    <col min="8699" max="8699" width="7" style="3" customWidth="1"/>
    <col min="8700" max="8700" width="16.42578125" style="3" customWidth="1"/>
    <col min="8701" max="8701" width="14.85546875" style="3" customWidth="1"/>
    <col min="8702" max="8702" width="23.140625" style="3" bestFit="1" customWidth="1"/>
    <col min="8703" max="8703" width="21.42578125" style="3" bestFit="1" customWidth="1"/>
    <col min="8704" max="8704" width="11.7109375" style="3" customWidth="1"/>
    <col min="8705" max="8705" width="9.28515625" style="3" customWidth="1"/>
    <col min="8706" max="8706" width="6.28515625" style="3" customWidth="1"/>
    <col min="8707" max="8707" width="8.140625" style="3"/>
    <col min="8708" max="8708" width="14.5703125" style="3" bestFit="1" customWidth="1"/>
    <col min="8709" max="8709" width="8.140625" style="3"/>
    <col min="8710" max="8710" width="33" style="3" customWidth="1"/>
    <col min="8711" max="8711" width="51.28515625" style="3" bestFit="1" customWidth="1"/>
    <col min="8712" max="8712" width="10.85546875" style="3" bestFit="1" customWidth="1"/>
    <col min="8713" max="8713" width="12.7109375" style="3" bestFit="1" customWidth="1"/>
    <col min="8714" max="8715" width="0" style="3" hidden="1" customWidth="1"/>
    <col min="8716" max="8717" width="8.85546875" style="3" customWidth="1"/>
    <col min="8718" max="8930" width="8.140625" style="3"/>
    <col min="8931" max="8931" width="5.28515625" style="3" customWidth="1"/>
    <col min="8932" max="8932" width="22.7109375" style="3" bestFit="1" customWidth="1"/>
    <col min="8933" max="8933" width="18.7109375" style="3" customWidth="1"/>
    <col min="8934" max="8934" width="15.28515625" style="3" customWidth="1"/>
    <col min="8935" max="8935" width="9.140625" style="3" customWidth="1"/>
    <col min="8936" max="8936" width="18.140625" style="3" bestFit="1" customWidth="1"/>
    <col min="8937" max="8937" width="11.140625" style="3" customWidth="1"/>
    <col min="8938" max="8938" width="13.5703125" style="3" customWidth="1"/>
    <col min="8939" max="8939" width="7.140625" style="3" customWidth="1"/>
    <col min="8940" max="8950" width="0" style="3" hidden="1" customWidth="1"/>
    <col min="8951" max="8951" width="14.140625" style="3" customWidth="1"/>
    <col min="8952" max="8952" width="16" style="3" customWidth="1"/>
    <col min="8953" max="8953" width="14.140625" style="3" customWidth="1"/>
    <col min="8954" max="8954" width="9.7109375" style="3" customWidth="1"/>
    <col min="8955" max="8955" width="7" style="3" customWidth="1"/>
    <col min="8956" max="8956" width="16.42578125" style="3" customWidth="1"/>
    <col min="8957" max="8957" width="14.85546875" style="3" customWidth="1"/>
    <col min="8958" max="8958" width="23.140625" style="3" bestFit="1" customWidth="1"/>
    <col min="8959" max="8959" width="21.42578125" style="3" bestFit="1" customWidth="1"/>
    <col min="8960" max="8960" width="11.7109375" style="3" customWidth="1"/>
    <col min="8961" max="8961" width="9.28515625" style="3" customWidth="1"/>
    <col min="8962" max="8962" width="6.28515625" style="3" customWidth="1"/>
    <col min="8963" max="8963" width="8.140625" style="3"/>
    <col min="8964" max="8964" width="14.5703125" style="3" bestFit="1" customWidth="1"/>
    <col min="8965" max="8965" width="8.140625" style="3"/>
    <col min="8966" max="8966" width="33" style="3" customWidth="1"/>
    <col min="8967" max="8967" width="51.28515625" style="3" bestFit="1" customWidth="1"/>
    <col min="8968" max="8968" width="10.85546875" style="3" bestFit="1" customWidth="1"/>
    <col min="8969" max="8969" width="12.7109375" style="3" bestFit="1" customWidth="1"/>
    <col min="8970" max="8971" width="0" style="3" hidden="1" customWidth="1"/>
    <col min="8972" max="8973" width="8.85546875" style="3" customWidth="1"/>
    <col min="8974" max="9186" width="8.140625" style="3"/>
    <col min="9187" max="9187" width="5.28515625" style="3" customWidth="1"/>
    <col min="9188" max="9188" width="22.7109375" style="3" bestFit="1" customWidth="1"/>
    <col min="9189" max="9189" width="18.7109375" style="3" customWidth="1"/>
    <col min="9190" max="9190" width="15.28515625" style="3" customWidth="1"/>
    <col min="9191" max="9191" width="9.140625" style="3" customWidth="1"/>
    <col min="9192" max="9192" width="18.140625" style="3" bestFit="1" customWidth="1"/>
    <col min="9193" max="9193" width="11.140625" style="3" customWidth="1"/>
    <col min="9194" max="9194" width="13.5703125" style="3" customWidth="1"/>
    <col min="9195" max="9195" width="7.140625" style="3" customWidth="1"/>
    <col min="9196" max="9206" width="0" style="3" hidden="1" customWidth="1"/>
    <col min="9207" max="9207" width="14.140625" style="3" customWidth="1"/>
    <col min="9208" max="9208" width="16" style="3" customWidth="1"/>
    <col min="9209" max="9209" width="14.140625" style="3" customWidth="1"/>
    <col min="9210" max="9210" width="9.7109375" style="3" customWidth="1"/>
    <col min="9211" max="9211" width="7" style="3" customWidth="1"/>
    <col min="9212" max="9212" width="16.42578125" style="3" customWidth="1"/>
    <col min="9213" max="9213" width="14.85546875" style="3" customWidth="1"/>
    <col min="9214" max="9214" width="23.140625" style="3" bestFit="1" customWidth="1"/>
    <col min="9215" max="9215" width="21.42578125" style="3" bestFit="1" customWidth="1"/>
    <col min="9216" max="9216" width="11.7109375" style="3" customWidth="1"/>
    <col min="9217" max="9217" width="9.28515625" style="3" customWidth="1"/>
    <col min="9218" max="9218" width="6.28515625" style="3" customWidth="1"/>
    <col min="9219" max="9219" width="8.140625" style="3"/>
    <col min="9220" max="9220" width="14.5703125" style="3" bestFit="1" customWidth="1"/>
    <col min="9221" max="9221" width="8.140625" style="3"/>
    <col min="9222" max="9222" width="33" style="3" customWidth="1"/>
    <col min="9223" max="9223" width="51.28515625" style="3" bestFit="1" customWidth="1"/>
    <col min="9224" max="9224" width="10.85546875" style="3" bestFit="1" customWidth="1"/>
    <col min="9225" max="9225" width="12.7109375" style="3" bestFit="1" customWidth="1"/>
    <col min="9226" max="9227" width="0" style="3" hidden="1" customWidth="1"/>
    <col min="9228" max="9229" width="8.85546875" style="3" customWidth="1"/>
    <col min="9230" max="9442" width="8.140625" style="3"/>
    <col min="9443" max="9443" width="5.28515625" style="3" customWidth="1"/>
    <col min="9444" max="9444" width="22.7109375" style="3" bestFit="1" customWidth="1"/>
    <col min="9445" max="9445" width="18.7109375" style="3" customWidth="1"/>
    <col min="9446" max="9446" width="15.28515625" style="3" customWidth="1"/>
    <col min="9447" max="9447" width="9.140625" style="3" customWidth="1"/>
    <col min="9448" max="9448" width="18.140625" style="3" bestFit="1" customWidth="1"/>
    <col min="9449" max="9449" width="11.140625" style="3" customWidth="1"/>
    <col min="9450" max="9450" width="13.5703125" style="3" customWidth="1"/>
    <col min="9451" max="9451" width="7.140625" style="3" customWidth="1"/>
    <col min="9452" max="9462" width="0" style="3" hidden="1" customWidth="1"/>
    <col min="9463" max="9463" width="14.140625" style="3" customWidth="1"/>
    <col min="9464" max="9464" width="16" style="3" customWidth="1"/>
    <col min="9465" max="9465" width="14.140625" style="3" customWidth="1"/>
    <col min="9466" max="9466" width="9.7109375" style="3" customWidth="1"/>
    <col min="9467" max="9467" width="7" style="3" customWidth="1"/>
    <col min="9468" max="9468" width="16.42578125" style="3" customWidth="1"/>
    <col min="9469" max="9469" width="14.85546875" style="3" customWidth="1"/>
    <col min="9470" max="9470" width="23.140625" style="3" bestFit="1" customWidth="1"/>
    <col min="9471" max="9471" width="21.42578125" style="3" bestFit="1" customWidth="1"/>
    <col min="9472" max="9472" width="11.7109375" style="3" customWidth="1"/>
    <col min="9473" max="9473" width="9.28515625" style="3" customWidth="1"/>
    <col min="9474" max="9474" width="6.28515625" style="3" customWidth="1"/>
    <col min="9475" max="9475" width="8.140625" style="3"/>
    <col min="9476" max="9476" width="14.5703125" style="3" bestFit="1" customWidth="1"/>
    <col min="9477" max="9477" width="8.140625" style="3"/>
    <col min="9478" max="9478" width="33" style="3" customWidth="1"/>
    <col min="9479" max="9479" width="51.28515625" style="3" bestFit="1" customWidth="1"/>
    <col min="9480" max="9480" width="10.85546875" style="3" bestFit="1" customWidth="1"/>
    <col min="9481" max="9481" width="12.7109375" style="3" bestFit="1" customWidth="1"/>
    <col min="9482" max="9483" width="0" style="3" hidden="1" customWidth="1"/>
    <col min="9484" max="9485" width="8.85546875" style="3" customWidth="1"/>
    <col min="9486" max="9698" width="8.140625" style="3"/>
    <col min="9699" max="9699" width="5.28515625" style="3" customWidth="1"/>
    <col min="9700" max="9700" width="22.7109375" style="3" bestFit="1" customWidth="1"/>
    <col min="9701" max="9701" width="18.7109375" style="3" customWidth="1"/>
    <col min="9702" max="9702" width="15.28515625" style="3" customWidth="1"/>
    <col min="9703" max="9703" width="9.140625" style="3" customWidth="1"/>
    <col min="9704" max="9704" width="18.140625" style="3" bestFit="1" customWidth="1"/>
    <col min="9705" max="9705" width="11.140625" style="3" customWidth="1"/>
    <col min="9706" max="9706" width="13.5703125" style="3" customWidth="1"/>
    <col min="9707" max="9707" width="7.140625" style="3" customWidth="1"/>
    <col min="9708" max="9718" width="0" style="3" hidden="1" customWidth="1"/>
    <col min="9719" max="9719" width="14.140625" style="3" customWidth="1"/>
    <col min="9720" max="9720" width="16" style="3" customWidth="1"/>
    <col min="9721" max="9721" width="14.140625" style="3" customWidth="1"/>
    <col min="9722" max="9722" width="9.7109375" style="3" customWidth="1"/>
    <col min="9723" max="9723" width="7" style="3" customWidth="1"/>
    <col min="9724" max="9724" width="16.42578125" style="3" customWidth="1"/>
    <col min="9725" max="9725" width="14.85546875" style="3" customWidth="1"/>
    <col min="9726" max="9726" width="23.140625" style="3" bestFit="1" customWidth="1"/>
    <col min="9727" max="9727" width="21.42578125" style="3" bestFit="1" customWidth="1"/>
    <col min="9728" max="9728" width="11.7109375" style="3" customWidth="1"/>
    <col min="9729" max="9729" width="9.28515625" style="3" customWidth="1"/>
    <col min="9730" max="9730" width="6.28515625" style="3" customWidth="1"/>
    <col min="9731" max="9731" width="8.140625" style="3"/>
    <col min="9732" max="9732" width="14.5703125" style="3" bestFit="1" customWidth="1"/>
    <col min="9733" max="9733" width="8.140625" style="3"/>
    <col min="9734" max="9734" width="33" style="3" customWidth="1"/>
    <col min="9735" max="9735" width="51.28515625" style="3" bestFit="1" customWidth="1"/>
    <col min="9736" max="9736" width="10.85546875" style="3" bestFit="1" customWidth="1"/>
    <col min="9737" max="9737" width="12.7109375" style="3" bestFit="1" customWidth="1"/>
    <col min="9738" max="9739" width="0" style="3" hidden="1" customWidth="1"/>
    <col min="9740" max="9741" width="8.85546875" style="3" customWidth="1"/>
    <col min="9742" max="9954" width="8.140625" style="3"/>
    <col min="9955" max="9955" width="5.28515625" style="3" customWidth="1"/>
    <col min="9956" max="9956" width="22.7109375" style="3" bestFit="1" customWidth="1"/>
    <col min="9957" max="9957" width="18.7109375" style="3" customWidth="1"/>
    <col min="9958" max="9958" width="15.28515625" style="3" customWidth="1"/>
    <col min="9959" max="9959" width="9.140625" style="3" customWidth="1"/>
    <col min="9960" max="9960" width="18.140625" style="3" bestFit="1" customWidth="1"/>
    <col min="9961" max="9961" width="11.140625" style="3" customWidth="1"/>
    <col min="9962" max="9962" width="13.5703125" style="3" customWidth="1"/>
    <col min="9963" max="9963" width="7.140625" style="3" customWidth="1"/>
    <col min="9964" max="9974" width="0" style="3" hidden="1" customWidth="1"/>
    <col min="9975" max="9975" width="14.140625" style="3" customWidth="1"/>
    <col min="9976" max="9976" width="16" style="3" customWidth="1"/>
    <col min="9977" max="9977" width="14.140625" style="3" customWidth="1"/>
    <col min="9978" max="9978" width="9.7109375" style="3" customWidth="1"/>
    <col min="9979" max="9979" width="7" style="3" customWidth="1"/>
    <col min="9980" max="9980" width="16.42578125" style="3" customWidth="1"/>
    <col min="9981" max="9981" width="14.85546875" style="3" customWidth="1"/>
    <col min="9982" max="9982" width="23.140625" style="3" bestFit="1" customWidth="1"/>
    <col min="9983" max="9983" width="21.42578125" style="3" bestFit="1" customWidth="1"/>
    <col min="9984" max="9984" width="11.7109375" style="3" customWidth="1"/>
    <col min="9985" max="9985" width="9.28515625" style="3" customWidth="1"/>
    <col min="9986" max="9986" width="6.28515625" style="3" customWidth="1"/>
    <col min="9987" max="9987" width="8.140625" style="3"/>
    <col min="9988" max="9988" width="14.5703125" style="3" bestFit="1" customWidth="1"/>
    <col min="9989" max="9989" width="8.140625" style="3"/>
    <col min="9990" max="9990" width="33" style="3" customWidth="1"/>
    <col min="9991" max="9991" width="51.28515625" style="3" bestFit="1" customWidth="1"/>
    <col min="9992" max="9992" width="10.85546875" style="3" bestFit="1" customWidth="1"/>
    <col min="9993" max="9993" width="12.7109375" style="3" bestFit="1" customWidth="1"/>
    <col min="9994" max="9995" width="0" style="3" hidden="1" customWidth="1"/>
    <col min="9996" max="9997" width="8.85546875" style="3" customWidth="1"/>
    <col min="9998" max="10210" width="8.140625" style="3"/>
    <col min="10211" max="10211" width="5.28515625" style="3" customWidth="1"/>
    <col min="10212" max="10212" width="22.7109375" style="3" bestFit="1" customWidth="1"/>
    <col min="10213" max="10213" width="18.7109375" style="3" customWidth="1"/>
    <col min="10214" max="10214" width="15.28515625" style="3" customWidth="1"/>
    <col min="10215" max="10215" width="9.140625" style="3" customWidth="1"/>
    <col min="10216" max="10216" width="18.140625" style="3" bestFit="1" customWidth="1"/>
    <col min="10217" max="10217" width="11.140625" style="3" customWidth="1"/>
    <col min="10218" max="10218" width="13.5703125" style="3" customWidth="1"/>
    <col min="10219" max="10219" width="7.140625" style="3" customWidth="1"/>
    <col min="10220" max="10230" width="0" style="3" hidden="1" customWidth="1"/>
    <col min="10231" max="10231" width="14.140625" style="3" customWidth="1"/>
    <col min="10232" max="10232" width="16" style="3" customWidth="1"/>
    <col min="10233" max="10233" width="14.140625" style="3" customWidth="1"/>
    <col min="10234" max="10234" width="9.7109375" style="3" customWidth="1"/>
    <col min="10235" max="10235" width="7" style="3" customWidth="1"/>
    <col min="10236" max="10236" width="16.42578125" style="3" customWidth="1"/>
    <col min="10237" max="10237" width="14.85546875" style="3" customWidth="1"/>
    <col min="10238" max="10238" width="23.140625" style="3" bestFit="1" customWidth="1"/>
    <col min="10239" max="10239" width="21.42578125" style="3" bestFit="1" customWidth="1"/>
    <col min="10240" max="10240" width="11.7109375" style="3" customWidth="1"/>
    <col min="10241" max="10241" width="9.28515625" style="3" customWidth="1"/>
    <col min="10242" max="10242" width="6.28515625" style="3" customWidth="1"/>
    <col min="10243" max="10243" width="8.140625" style="3"/>
    <col min="10244" max="10244" width="14.5703125" style="3" bestFit="1" customWidth="1"/>
    <col min="10245" max="10245" width="8.140625" style="3"/>
    <col min="10246" max="10246" width="33" style="3" customWidth="1"/>
    <col min="10247" max="10247" width="51.28515625" style="3" bestFit="1" customWidth="1"/>
    <col min="10248" max="10248" width="10.85546875" style="3" bestFit="1" customWidth="1"/>
    <col min="10249" max="10249" width="12.7109375" style="3" bestFit="1" customWidth="1"/>
    <col min="10250" max="10251" width="0" style="3" hidden="1" customWidth="1"/>
    <col min="10252" max="10253" width="8.85546875" style="3" customWidth="1"/>
    <col min="10254" max="10466" width="8.140625" style="3"/>
    <col min="10467" max="10467" width="5.28515625" style="3" customWidth="1"/>
    <col min="10468" max="10468" width="22.7109375" style="3" bestFit="1" customWidth="1"/>
    <col min="10469" max="10469" width="18.7109375" style="3" customWidth="1"/>
    <col min="10470" max="10470" width="15.28515625" style="3" customWidth="1"/>
    <col min="10471" max="10471" width="9.140625" style="3" customWidth="1"/>
    <col min="10472" max="10472" width="18.140625" style="3" bestFit="1" customWidth="1"/>
    <col min="10473" max="10473" width="11.140625" style="3" customWidth="1"/>
    <col min="10474" max="10474" width="13.5703125" style="3" customWidth="1"/>
    <col min="10475" max="10475" width="7.140625" style="3" customWidth="1"/>
    <col min="10476" max="10486" width="0" style="3" hidden="1" customWidth="1"/>
    <col min="10487" max="10487" width="14.140625" style="3" customWidth="1"/>
    <col min="10488" max="10488" width="16" style="3" customWidth="1"/>
    <col min="10489" max="10489" width="14.140625" style="3" customWidth="1"/>
    <col min="10490" max="10490" width="9.7109375" style="3" customWidth="1"/>
    <col min="10491" max="10491" width="7" style="3" customWidth="1"/>
    <col min="10492" max="10492" width="16.42578125" style="3" customWidth="1"/>
    <col min="10493" max="10493" width="14.85546875" style="3" customWidth="1"/>
    <col min="10494" max="10494" width="23.140625" style="3" bestFit="1" customWidth="1"/>
    <col min="10495" max="10495" width="21.42578125" style="3" bestFit="1" customWidth="1"/>
    <col min="10496" max="10496" width="11.7109375" style="3" customWidth="1"/>
    <col min="10497" max="10497" width="9.28515625" style="3" customWidth="1"/>
    <col min="10498" max="10498" width="6.28515625" style="3" customWidth="1"/>
    <col min="10499" max="10499" width="8.140625" style="3"/>
    <col min="10500" max="10500" width="14.5703125" style="3" bestFit="1" customWidth="1"/>
    <col min="10501" max="10501" width="8.140625" style="3"/>
    <col min="10502" max="10502" width="33" style="3" customWidth="1"/>
    <col min="10503" max="10503" width="51.28515625" style="3" bestFit="1" customWidth="1"/>
    <col min="10504" max="10504" width="10.85546875" style="3" bestFit="1" customWidth="1"/>
    <col min="10505" max="10505" width="12.7109375" style="3" bestFit="1" customWidth="1"/>
    <col min="10506" max="10507" width="0" style="3" hidden="1" customWidth="1"/>
    <col min="10508" max="10509" width="8.85546875" style="3" customWidth="1"/>
    <col min="10510" max="10722" width="8.140625" style="3"/>
    <col min="10723" max="10723" width="5.28515625" style="3" customWidth="1"/>
    <col min="10724" max="10724" width="22.7109375" style="3" bestFit="1" customWidth="1"/>
    <col min="10725" max="10725" width="18.7109375" style="3" customWidth="1"/>
    <col min="10726" max="10726" width="15.28515625" style="3" customWidth="1"/>
    <col min="10727" max="10727" width="9.140625" style="3" customWidth="1"/>
    <col min="10728" max="10728" width="18.140625" style="3" bestFit="1" customWidth="1"/>
    <col min="10729" max="10729" width="11.140625" style="3" customWidth="1"/>
    <col min="10730" max="10730" width="13.5703125" style="3" customWidth="1"/>
    <col min="10731" max="10731" width="7.140625" style="3" customWidth="1"/>
    <col min="10732" max="10742" width="0" style="3" hidden="1" customWidth="1"/>
    <col min="10743" max="10743" width="14.140625" style="3" customWidth="1"/>
    <col min="10744" max="10744" width="16" style="3" customWidth="1"/>
    <col min="10745" max="10745" width="14.140625" style="3" customWidth="1"/>
    <col min="10746" max="10746" width="9.7109375" style="3" customWidth="1"/>
    <col min="10747" max="10747" width="7" style="3" customWidth="1"/>
    <col min="10748" max="10748" width="16.42578125" style="3" customWidth="1"/>
    <col min="10749" max="10749" width="14.85546875" style="3" customWidth="1"/>
    <col min="10750" max="10750" width="23.140625" style="3" bestFit="1" customWidth="1"/>
    <col min="10751" max="10751" width="21.42578125" style="3" bestFit="1" customWidth="1"/>
    <col min="10752" max="10752" width="11.7109375" style="3" customWidth="1"/>
    <col min="10753" max="10753" width="9.28515625" style="3" customWidth="1"/>
    <col min="10754" max="10754" width="6.28515625" style="3" customWidth="1"/>
    <col min="10755" max="10755" width="8.140625" style="3"/>
    <col min="10756" max="10756" width="14.5703125" style="3" bestFit="1" customWidth="1"/>
    <col min="10757" max="10757" width="8.140625" style="3"/>
    <col min="10758" max="10758" width="33" style="3" customWidth="1"/>
    <col min="10759" max="10759" width="51.28515625" style="3" bestFit="1" customWidth="1"/>
    <col min="10760" max="10760" width="10.85546875" style="3" bestFit="1" customWidth="1"/>
    <col min="10761" max="10761" width="12.7109375" style="3" bestFit="1" customWidth="1"/>
    <col min="10762" max="10763" width="0" style="3" hidden="1" customWidth="1"/>
    <col min="10764" max="10765" width="8.85546875" style="3" customWidth="1"/>
    <col min="10766" max="10978" width="8.140625" style="3"/>
    <col min="10979" max="10979" width="5.28515625" style="3" customWidth="1"/>
    <col min="10980" max="10980" width="22.7109375" style="3" bestFit="1" customWidth="1"/>
    <col min="10981" max="10981" width="18.7109375" style="3" customWidth="1"/>
    <col min="10982" max="10982" width="15.28515625" style="3" customWidth="1"/>
    <col min="10983" max="10983" width="9.140625" style="3" customWidth="1"/>
    <col min="10984" max="10984" width="18.140625" style="3" bestFit="1" customWidth="1"/>
    <col min="10985" max="10985" width="11.140625" style="3" customWidth="1"/>
    <col min="10986" max="10986" width="13.5703125" style="3" customWidth="1"/>
    <col min="10987" max="10987" width="7.140625" style="3" customWidth="1"/>
    <col min="10988" max="10998" width="0" style="3" hidden="1" customWidth="1"/>
    <col min="10999" max="10999" width="14.140625" style="3" customWidth="1"/>
    <col min="11000" max="11000" width="16" style="3" customWidth="1"/>
    <col min="11001" max="11001" width="14.140625" style="3" customWidth="1"/>
    <col min="11002" max="11002" width="9.7109375" style="3" customWidth="1"/>
    <col min="11003" max="11003" width="7" style="3" customWidth="1"/>
    <col min="11004" max="11004" width="16.42578125" style="3" customWidth="1"/>
    <col min="11005" max="11005" width="14.85546875" style="3" customWidth="1"/>
    <col min="11006" max="11006" width="23.140625" style="3" bestFit="1" customWidth="1"/>
    <col min="11007" max="11007" width="21.42578125" style="3" bestFit="1" customWidth="1"/>
    <col min="11008" max="11008" width="11.7109375" style="3" customWidth="1"/>
    <col min="11009" max="11009" width="9.28515625" style="3" customWidth="1"/>
    <col min="11010" max="11010" width="6.28515625" style="3" customWidth="1"/>
    <col min="11011" max="11011" width="8.140625" style="3"/>
    <col min="11012" max="11012" width="14.5703125" style="3" bestFit="1" customWidth="1"/>
    <col min="11013" max="11013" width="8.140625" style="3"/>
    <col min="11014" max="11014" width="33" style="3" customWidth="1"/>
    <col min="11015" max="11015" width="51.28515625" style="3" bestFit="1" customWidth="1"/>
    <col min="11016" max="11016" width="10.85546875" style="3" bestFit="1" customWidth="1"/>
    <col min="11017" max="11017" width="12.7109375" style="3" bestFit="1" customWidth="1"/>
    <col min="11018" max="11019" width="0" style="3" hidden="1" customWidth="1"/>
    <col min="11020" max="11021" width="8.85546875" style="3" customWidth="1"/>
    <col min="11022" max="11234" width="8.140625" style="3"/>
    <col min="11235" max="11235" width="5.28515625" style="3" customWidth="1"/>
    <col min="11236" max="11236" width="22.7109375" style="3" bestFit="1" customWidth="1"/>
    <col min="11237" max="11237" width="18.7109375" style="3" customWidth="1"/>
    <col min="11238" max="11238" width="15.28515625" style="3" customWidth="1"/>
    <col min="11239" max="11239" width="9.140625" style="3" customWidth="1"/>
    <col min="11240" max="11240" width="18.140625" style="3" bestFit="1" customWidth="1"/>
    <col min="11241" max="11241" width="11.140625" style="3" customWidth="1"/>
    <col min="11242" max="11242" width="13.5703125" style="3" customWidth="1"/>
    <col min="11243" max="11243" width="7.140625" style="3" customWidth="1"/>
    <col min="11244" max="11254" width="0" style="3" hidden="1" customWidth="1"/>
    <col min="11255" max="11255" width="14.140625" style="3" customWidth="1"/>
    <col min="11256" max="11256" width="16" style="3" customWidth="1"/>
    <col min="11257" max="11257" width="14.140625" style="3" customWidth="1"/>
    <col min="11258" max="11258" width="9.7109375" style="3" customWidth="1"/>
    <col min="11259" max="11259" width="7" style="3" customWidth="1"/>
    <col min="11260" max="11260" width="16.42578125" style="3" customWidth="1"/>
    <col min="11261" max="11261" width="14.85546875" style="3" customWidth="1"/>
    <col min="11262" max="11262" width="23.140625" style="3" bestFit="1" customWidth="1"/>
    <col min="11263" max="11263" width="21.42578125" style="3" bestFit="1" customWidth="1"/>
    <col min="11264" max="11264" width="11.7109375" style="3" customWidth="1"/>
    <col min="11265" max="11265" width="9.28515625" style="3" customWidth="1"/>
    <col min="11266" max="11266" width="6.28515625" style="3" customWidth="1"/>
    <col min="11267" max="11267" width="8.140625" style="3"/>
    <col min="11268" max="11268" width="14.5703125" style="3" bestFit="1" customWidth="1"/>
    <col min="11269" max="11269" width="8.140625" style="3"/>
    <col min="11270" max="11270" width="33" style="3" customWidth="1"/>
    <col min="11271" max="11271" width="51.28515625" style="3" bestFit="1" customWidth="1"/>
    <col min="11272" max="11272" width="10.85546875" style="3" bestFit="1" customWidth="1"/>
    <col min="11273" max="11273" width="12.7109375" style="3" bestFit="1" customWidth="1"/>
    <col min="11274" max="11275" width="0" style="3" hidden="1" customWidth="1"/>
    <col min="11276" max="11277" width="8.85546875" style="3" customWidth="1"/>
    <col min="11278" max="11490" width="8.140625" style="3"/>
    <col min="11491" max="11491" width="5.28515625" style="3" customWidth="1"/>
    <col min="11492" max="11492" width="22.7109375" style="3" bestFit="1" customWidth="1"/>
    <col min="11493" max="11493" width="18.7109375" style="3" customWidth="1"/>
    <col min="11494" max="11494" width="15.28515625" style="3" customWidth="1"/>
    <col min="11495" max="11495" width="9.140625" style="3" customWidth="1"/>
    <col min="11496" max="11496" width="18.140625" style="3" bestFit="1" customWidth="1"/>
    <col min="11497" max="11497" width="11.140625" style="3" customWidth="1"/>
    <col min="11498" max="11498" width="13.5703125" style="3" customWidth="1"/>
    <col min="11499" max="11499" width="7.140625" style="3" customWidth="1"/>
    <col min="11500" max="11510" width="0" style="3" hidden="1" customWidth="1"/>
    <col min="11511" max="11511" width="14.140625" style="3" customWidth="1"/>
    <col min="11512" max="11512" width="16" style="3" customWidth="1"/>
    <col min="11513" max="11513" width="14.140625" style="3" customWidth="1"/>
    <col min="11514" max="11514" width="9.7109375" style="3" customWidth="1"/>
    <col min="11515" max="11515" width="7" style="3" customWidth="1"/>
    <col min="11516" max="11516" width="16.42578125" style="3" customWidth="1"/>
    <col min="11517" max="11517" width="14.85546875" style="3" customWidth="1"/>
    <col min="11518" max="11518" width="23.140625" style="3" bestFit="1" customWidth="1"/>
    <col min="11519" max="11519" width="21.42578125" style="3" bestFit="1" customWidth="1"/>
    <col min="11520" max="11520" width="11.7109375" style="3" customWidth="1"/>
    <col min="11521" max="11521" width="9.28515625" style="3" customWidth="1"/>
    <col min="11522" max="11522" width="6.28515625" style="3" customWidth="1"/>
    <col min="11523" max="11523" width="8.140625" style="3"/>
    <col min="11524" max="11524" width="14.5703125" style="3" bestFit="1" customWidth="1"/>
    <col min="11525" max="11525" width="8.140625" style="3"/>
    <col min="11526" max="11526" width="33" style="3" customWidth="1"/>
    <col min="11527" max="11527" width="51.28515625" style="3" bestFit="1" customWidth="1"/>
    <col min="11528" max="11528" width="10.85546875" style="3" bestFit="1" customWidth="1"/>
    <col min="11529" max="11529" width="12.7109375" style="3" bestFit="1" customWidth="1"/>
    <col min="11530" max="11531" width="0" style="3" hidden="1" customWidth="1"/>
    <col min="11532" max="11533" width="8.85546875" style="3" customWidth="1"/>
    <col min="11534" max="11746" width="8.140625" style="3"/>
    <col min="11747" max="11747" width="5.28515625" style="3" customWidth="1"/>
    <col min="11748" max="11748" width="22.7109375" style="3" bestFit="1" customWidth="1"/>
    <col min="11749" max="11749" width="18.7109375" style="3" customWidth="1"/>
    <col min="11750" max="11750" width="15.28515625" style="3" customWidth="1"/>
    <col min="11751" max="11751" width="9.140625" style="3" customWidth="1"/>
    <col min="11752" max="11752" width="18.140625" style="3" bestFit="1" customWidth="1"/>
    <col min="11753" max="11753" width="11.140625" style="3" customWidth="1"/>
    <col min="11754" max="11754" width="13.5703125" style="3" customWidth="1"/>
    <col min="11755" max="11755" width="7.140625" style="3" customWidth="1"/>
    <col min="11756" max="11766" width="0" style="3" hidden="1" customWidth="1"/>
    <col min="11767" max="11767" width="14.140625" style="3" customWidth="1"/>
    <col min="11768" max="11768" width="16" style="3" customWidth="1"/>
    <col min="11769" max="11769" width="14.140625" style="3" customWidth="1"/>
    <col min="11770" max="11770" width="9.7109375" style="3" customWidth="1"/>
    <col min="11771" max="11771" width="7" style="3" customWidth="1"/>
    <col min="11772" max="11772" width="16.42578125" style="3" customWidth="1"/>
    <col min="11773" max="11773" width="14.85546875" style="3" customWidth="1"/>
    <col min="11774" max="11774" width="23.140625" style="3" bestFit="1" customWidth="1"/>
    <col min="11775" max="11775" width="21.42578125" style="3" bestFit="1" customWidth="1"/>
    <col min="11776" max="11776" width="11.7109375" style="3" customWidth="1"/>
    <col min="11777" max="11777" width="9.28515625" style="3" customWidth="1"/>
    <col min="11778" max="11778" width="6.28515625" style="3" customWidth="1"/>
    <col min="11779" max="11779" width="8.140625" style="3"/>
    <col min="11780" max="11780" width="14.5703125" style="3" bestFit="1" customWidth="1"/>
    <col min="11781" max="11781" width="8.140625" style="3"/>
    <col min="11782" max="11782" width="33" style="3" customWidth="1"/>
    <col min="11783" max="11783" width="51.28515625" style="3" bestFit="1" customWidth="1"/>
    <col min="11784" max="11784" width="10.85546875" style="3" bestFit="1" customWidth="1"/>
    <col min="11785" max="11785" width="12.7109375" style="3" bestFit="1" customWidth="1"/>
    <col min="11786" max="11787" width="0" style="3" hidden="1" customWidth="1"/>
    <col min="11788" max="11789" width="8.85546875" style="3" customWidth="1"/>
    <col min="11790" max="12002" width="8.140625" style="3"/>
    <col min="12003" max="12003" width="5.28515625" style="3" customWidth="1"/>
    <col min="12004" max="12004" width="22.7109375" style="3" bestFit="1" customWidth="1"/>
    <col min="12005" max="12005" width="18.7109375" style="3" customWidth="1"/>
    <col min="12006" max="12006" width="15.28515625" style="3" customWidth="1"/>
    <col min="12007" max="12007" width="9.140625" style="3" customWidth="1"/>
    <col min="12008" max="12008" width="18.140625" style="3" bestFit="1" customWidth="1"/>
    <col min="12009" max="12009" width="11.140625" style="3" customWidth="1"/>
    <col min="12010" max="12010" width="13.5703125" style="3" customWidth="1"/>
    <col min="12011" max="12011" width="7.140625" style="3" customWidth="1"/>
    <col min="12012" max="12022" width="0" style="3" hidden="1" customWidth="1"/>
    <col min="12023" max="12023" width="14.140625" style="3" customWidth="1"/>
    <col min="12024" max="12024" width="16" style="3" customWidth="1"/>
    <col min="12025" max="12025" width="14.140625" style="3" customWidth="1"/>
    <col min="12026" max="12026" width="9.7109375" style="3" customWidth="1"/>
    <col min="12027" max="12027" width="7" style="3" customWidth="1"/>
    <col min="12028" max="12028" width="16.42578125" style="3" customWidth="1"/>
    <col min="12029" max="12029" width="14.85546875" style="3" customWidth="1"/>
    <col min="12030" max="12030" width="23.140625" style="3" bestFit="1" customWidth="1"/>
    <col min="12031" max="12031" width="21.42578125" style="3" bestFit="1" customWidth="1"/>
    <col min="12032" max="12032" width="11.7109375" style="3" customWidth="1"/>
    <col min="12033" max="12033" width="9.28515625" style="3" customWidth="1"/>
    <col min="12034" max="12034" width="6.28515625" style="3" customWidth="1"/>
    <col min="12035" max="12035" width="8.140625" style="3"/>
    <col min="12036" max="12036" width="14.5703125" style="3" bestFit="1" customWidth="1"/>
    <col min="12037" max="12037" width="8.140625" style="3"/>
    <col min="12038" max="12038" width="33" style="3" customWidth="1"/>
    <col min="12039" max="12039" width="51.28515625" style="3" bestFit="1" customWidth="1"/>
    <col min="12040" max="12040" width="10.85546875" style="3" bestFit="1" customWidth="1"/>
    <col min="12041" max="12041" width="12.7109375" style="3" bestFit="1" customWidth="1"/>
    <col min="12042" max="12043" width="0" style="3" hidden="1" customWidth="1"/>
    <col min="12044" max="12045" width="8.85546875" style="3" customWidth="1"/>
    <col min="12046" max="12258" width="8.140625" style="3"/>
    <col min="12259" max="12259" width="5.28515625" style="3" customWidth="1"/>
    <col min="12260" max="12260" width="22.7109375" style="3" bestFit="1" customWidth="1"/>
    <col min="12261" max="12261" width="18.7109375" style="3" customWidth="1"/>
    <col min="12262" max="12262" width="15.28515625" style="3" customWidth="1"/>
    <col min="12263" max="12263" width="9.140625" style="3" customWidth="1"/>
    <col min="12264" max="12264" width="18.140625" style="3" bestFit="1" customWidth="1"/>
    <col min="12265" max="12265" width="11.140625" style="3" customWidth="1"/>
    <col min="12266" max="12266" width="13.5703125" style="3" customWidth="1"/>
    <col min="12267" max="12267" width="7.140625" style="3" customWidth="1"/>
    <col min="12268" max="12278" width="0" style="3" hidden="1" customWidth="1"/>
    <col min="12279" max="12279" width="14.140625" style="3" customWidth="1"/>
    <col min="12280" max="12280" width="16" style="3" customWidth="1"/>
    <col min="12281" max="12281" width="14.140625" style="3" customWidth="1"/>
    <col min="12282" max="12282" width="9.7109375" style="3" customWidth="1"/>
    <col min="12283" max="12283" width="7" style="3" customWidth="1"/>
    <col min="12284" max="12284" width="16.42578125" style="3" customWidth="1"/>
    <col min="12285" max="12285" width="14.85546875" style="3" customWidth="1"/>
    <col min="12286" max="12286" width="23.140625" style="3" bestFit="1" customWidth="1"/>
    <col min="12287" max="12287" width="21.42578125" style="3" bestFit="1" customWidth="1"/>
    <col min="12288" max="12288" width="11.7109375" style="3" customWidth="1"/>
    <col min="12289" max="12289" width="9.28515625" style="3" customWidth="1"/>
    <col min="12290" max="12290" width="6.28515625" style="3" customWidth="1"/>
    <col min="12291" max="12291" width="8.140625" style="3"/>
    <col min="12292" max="12292" width="14.5703125" style="3" bestFit="1" customWidth="1"/>
    <col min="12293" max="12293" width="8.140625" style="3"/>
    <col min="12294" max="12294" width="33" style="3" customWidth="1"/>
    <col min="12295" max="12295" width="51.28515625" style="3" bestFit="1" customWidth="1"/>
    <col min="12296" max="12296" width="10.85546875" style="3" bestFit="1" customWidth="1"/>
    <col min="12297" max="12297" width="12.7109375" style="3" bestFit="1" customWidth="1"/>
    <col min="12298" max="12299" width="0" style="3" hidden="1" customWidth="1"/>
    <col min="12300" max="12301" width="8.85546875" style="3" customWidth="1"/>
    <col min="12302" max="12514" width="8.140625" style="3"/>
    <col min="12515" max="12515" width="5.28515625" style="3" customWidth="1"/>
    <col min="12516" max="12516" width="22.7109375" style="3" bestFit="1" customWidth="1"/>
    <col min="12517" max="12517" width="18.7109375" style="3" customWidth="1"/>
    <col min="12518" max="12518" width="15.28515625" style="3" customWidth="1"/>
    <col min="12519" max="12519" width="9.140625" style="3" customWidth="1"/>
    <col min="12520" max="12520" width="18.140625" style="3" bestFit="1" customWidth="1"/>
    <col min="12521" max="12521" width="11.140625" style="3" customWidth="1"/>
    <col min="12522" max="12522" width="13.5703125" style="3" customWidth="1"/>
    <col min="12523" max="12523" width="7.140625" style="3" customWidth="1"/>
    <col min="12524" max="12534" width="0" style="3" hidden="1" customWidth="1"/>
    <col min="12535" max="12535" width="14.140625" style="3" customWidth="1"/>
    <col min="12536" max="12536" width="16" style="3" customWidth="1"/>
    <col min="12537" max="12537" width="14.140625" style="3" customWidth="1"/>
    <col min="12538" max="12538" width="9.7109375" style="3" customWidth="1"/>
    <col min="12539" max="12539" width="7" style="3" customWidth="1"/>
    <col min="12540" max="12540" width="16.42578125" style="3" customWidth="1"/>
    <col min="12541" max="12541" width="14.85546875" style="3" customWidth="1"/>
    <col min="12542" max="12542" width="23.140625" style="3" bestFit="1" customWidth="1"/>
    <col min="12543" max="12543" width="21.42578125" style="3" bestFit="1" customWidth="1"/>
    <col min="12544" max="12544" width="11.7109375" style="3" customWidth="1"/>
    <col min="12545" max="12545" width="9.28515625" style="3" customWidth="1"/>
    <col min="12546" max="12546" width="6.28515625" style="3" customWidth="1"/>
    <col min="12547" max="12547" width="8.140625" style="3"/>
    <col min="12548" max="12548" width="14.5703125" style="3" bestFit="1" customWidth="1"/>
    <col min="12549" max="12549" width="8.140625" style="3"/>
    <col min="12550" max="12550" width="33" style="3" customWidth="1"/>
    <col min="12551" max="12551" width="51.28515625" style="3" bestFit="1" customWidth="1"/>
    <col min="12552" max="12552" width="10.85546875" style="3" bestFit="1" customWidth="1"/>
    <col min="12553" max="12553" width="12.7109375" style="3" bestFit="1" customWidth="1"/>
    <col min="12554" max="12555" width="0" style="3" hidden="1" customWidth="1"/>
    <col min="12556" max="12557" width="8.85546875" style="3" customWidth="1"/>
    <col min="12558" max="12770" width="8.140625" style="3"/>
    <col min="12771" max="12771" width="5.28515625" style="3" customWidth="1"/>
    <col min="12772" max="12772" width="22.7109375" style="3" bestFit="1" customWidth="1"/>
    <col min="12773" max="12773" width="18.7109375" style="3" customWidth="1"/>
    <col min="12774" max="12774" width="15.28515625" style="3" customWidth="1"/>
    <col min="12775" max="12775" width="9.140625" style="3" customWidth="1"/>
    <col min="12776" max="12776" width="18.140625" style="3" bestFit="1" customWidth="1"/>
    <col min="12777" max="12777" width="11.140625" style="3" customWidth="1"/>
    <col min="12778" max="12778" width="13.5703125" style="3" customWidth="1"/>
    <col min="12779" max="12779" width="7.140625" style="3" customWidth="1"/>
    <col min="12780" max="12790" width="0" style="3" hidden="1" customWidth="1"/>
    <col min="12791" max="12791" width="14.140625" style="3" customWidth="1"/>
    <col min="12792" max="12792" width="16" style="3" customWidth="1"/>
    <col min="12793" max="12793" width="14.140625" style="3" customWidth="1"/>
    <col min="12794" max="12794" width="9.7109375" style="3" customWidth="1"/>
    <col min="12795" max="12795" width="7" style="3" customWidth="1"/>
    <col min="12796" max="12796" width="16.42578125" style="3" customWidth="1"/>
    <col min="12797" max="12797" width="14.85546875" style="3" customWidth="1"/>
    <col min="12798" max="12798" width="23.140625" style="3" bestFit="1" customWidth="1"/>
    <col min="12799" max="12799" width="21.42578125" style="3" bestFit="1" customWidth="1"/>
    <col min="12800" max="12800" width="11.7109375" style="3" customWidth="1"/>
    <col min="12801" max="12801" width="9.28515625" style="3" customWidth="1"/>
    <col min="12802" max="12802" width="6.28515625" style="3" customWidth="1"/>
    <col min="12803" max="12803" width="8.140625" style="3"/>
    <col min="12804" max="12804" width="14.5703125" style="3" bestFit="1" customWidth="1"/>
    <col min="12805" max="12805" width="8.140625" style="3"/>
    <col min="12806" max="12806" width="33" style="3" customWidth="1"/>
    <col min="12807" max="12807" width="51.28515625" style="3" bestFit="1" customWidth="1"/>
    <col min="12808" max="12808" width="10.85546875" style="3" bestFit="1" customWidth="1"/>
    <col min="12809" max="12809" width="12.7109375" style="3" bestFit="1" customWidth="1"/>
    <col min="12810" max="12811" width="0" style="3" hidden="1" customWidth="1"/>
    <col min="12812" max="12813" width="8.85546875" style="3" customWidth="1"/>
    <col min="12814" max="13026" width="8.140625" style="3"/>
    <col min="13027" max="13027" width="5.28515625" style="3" customWidth="1"/>
    <col min="13028" max="13028" width="22.7109375" style="3" bestFit="1" customWidth="1"/>
    <col min="13029" max="13029" width="18.7109375" style="3" customWidth="1"/>
    <col min="13030" max="13030" width="15.28515625" style="3" customWidth="1"/>
    <col min="13031" max="13031" width="9.140625" style="3" customWidth="1"/>
    <col min="13032" max="13032" width="18.140625" style="3" bestFit="1" customWidth="1"/>
    <col min="13033" max="13033" width="11.140625" style="3" customWidth="1"/>
    <col min="13034" max="13034" width="13.5703125" style="3" customWidth="1"/>
    <col min="13035" max="13035" width="7.140625" style="3" customWidth="1"/>
    <col min="13036" max="13046" width="0" style="3" hidden="1" customWidth="1"/>
    <col min="13047" max="13047" width="14.140625" style="3" customWidth="1"/>
    <col min="13048" max="13048" width="16" style="3" customWidth="1"/>
    <col min="13049" max="13049" width="14.140625" style="3" customWidth="1"/>
    <col min="13050" max="13050" width="9.7109375" style="3" customWidth="1"/>
    <col min="13051" max="13051" width="7" style="3" customWidth="1"/>
    <col min="13052" max="13052" width="16.42578125" style="3" customWidth="1"/>
    <col min="13053" max="13053" width="14.85546875" style="3" customWidth="1"/>
    <col min="13054" max="13054" width="23.140625" style="3" bestFit="1" customWidth="1"/>
    <col min="13055" max="13055" width="21.42578125" style="3" bestFit="1" customWidth="1"/>
    <col min="13056" max="13056" width="11.7109375" style="3" customWidth="1"/>
    <col min="13057" max="13057" width="9.28515625" style="3" customWidth="1"/>
    <col min="13058" max="13058" width="6.28515625" style="3" customWidth="1"/>
    <col min="13059" max="13059" width="8.140625" style="3"/>
    <col min="13060" max="13060" width="14.5703125" style="3" bestFit="1" customWidth="1"/>
    <col min="13061" max="13061" width="8.140625" style="3"/>
    <col min="13062" max="13062" width="33" style="3" customWidth="1"/>
    <col min="13063" max="13063" width="51.28515625" style="3" bestFit="1" customWidth="1"/>
    <col min="13064" max="13064" width="10.85546875" style="3" bestFit="1" customWidth="1"/>
    <col min="13065" max="13065" width="12.7109375" style="3" bestFit="1" customWidth="1"/>
    <col min="13066" max="13067" width="0" style="3" hidden="1" customWidth="1"/>
    <col min="13068" max="13069" width="8.85546875" style="3" customWidth="1"/>
    <col min="13070" max="13282" width="8.140625" style="3"/>
    <col min="13283" max="13283" width="5.28515625" style="3" customWidth="1"/>
    <col min="13284" max="13284" width="22.7109375" style="3" bestFit="1" customWidth="1"/>
    <col min="13285" max="13285" width="18.7109375" style="3" customWidth="1"/>
    <col min="13286" max="13286" width="15.28515625" style="3" customWidth="1"/>
    <col min="13287" max="13287" width="9.140625" style="3" customWidth="1"/>
    <col min="13288" max="13288" width="18.140625" style="3" bestFit="1" customWidth="1"/>
    <col min="13289" max="13289" width="11.140625" style="3" customWidth="1"/>
    <col min="13290" max="13290" width="13.5703125" style="3" customWidth="1"/>
    <col min="13291" max="13291" width="7.140625" style="3" customWidth="1"/>
    <col min="13292" max="13302" width="0" style="3" hidden="1" customWidth="1"/>
    <col min="13303" max="13303" width="14.140625" style="3" customWidth="1"/>
    <col min="13304" max="13304" width="16" style="3" customWidth="1"/>
    <col min="13305" max="13305" width="14.140625" style="3" customWidth="1"/>
    <col min="13306" max="13306" width="9.7109375" style="3" customWidth="1"/>
    <col min="13307" max="13307" width="7" style="3" customWidth="1"/>
    <col min="13308" max="13308" width="16.42578125" style="3" customWidth="1"/>
    <col min="13309" max="13309" width="14.85546875" style="3" customWidth="1"/>
    <col min="13310" max="13310" width="23.140625" style="3" bestFit="1" customWidth="1"/>
    <col min="13311" max="13311" width="21.42578125" style="3" bestFit="1" customWidth="1"/>
    <col min="13312" max="13312" width="11.7109375" style="3" customWidth="1"/>
    <col min="13313" max="13313" width="9.28515625" style="3" customWidth="1"/>
    <col min="13314" max="13314" width="6.28515625" style="3" customWidth="1"/>
    <col min="13315" max="13315" width="8.140625" style="3"/>
    <col min="13316" max="13316" width="14.5703125" style="3" bestFit="1" customWidth="1"/>
    <col min="13317" max="13317" width="8.140625" style="3"/>
    <col min="13318" max="13318" width="33" style="3" customWidth="1"/>
    <col min="13319" max="13319" width="51.28515625" style="3" bestFit="1" customWidth="1"/>
    <col min="13320" max="13320" width="10.85546875" style="3" bestFit="1" customWidth="1"/>
    <col min="13321" max="13321" width="12.7109375" style="3" bestFit="1" customWidth="1"/>
    <col min="13322" max="13323" width="0" style="3" hidden="1" customWidth="1"/>
    <col min="13324" max="13325" width="8.85546875" style="3" customWidth="1"/>
    <col min="13326" max="13538" width="8.140625" style="3"/>
    <col min="13539" max="13539" width="5.28515625" style="3" customWidth="1"/>
    <col min="13540" max="13540" width="22.7109375" style="3" bestFit="1" customWidth="1"/>
    <col min="13541" max="13541" width="18.7109375" style="3" customWidth="1"/>
    <col min="13542" max="13542" width="15.28515625" style="3" customWidth="1"/>
    <col min="13543" max="13543" width="9.140625" style="3" customWidth="1"/>
    <col min="13544" max="13544" width="18.140625" style="3" bestFit="1" customWidth="1"/>
    <col min="13545" max="13545" width="11.140625" style="3" customWidth="1"/>
    <col min="13546" max="13546" width="13.5703125" style="3" customWidth="1"/>
    <col min="13547" max="13547" width="7.140625" style="3" customWidth="1"/>
    <col min="13548" max="13558" width="0" style="3" hidden="1" customWidth="1"/>
    <col min="13559" max="13559" width="14.140625" style="3" customWidth="1"/>
    <col min="13560" max="13560" width="16" style="3" customWidth="1"/>
    <col min="13561" max="13561" width="14.140625" style="3" customWidth="1"/>
    <col min="13562" max="13562" width="9.7109375" style="3" customWidth="1"/>
    <col min="13563" max="13563" width="7" style="3" customWidth="1"/>
    <col min="13564" max="13564" width="16.42578125" style="3" customWidth="1"/>
    <col min="13565" max="13565" width="14.85546875" style="3" customWidth="1"/>
    <col min="13566" max="13566" width="23.140625" style="3" bestFit="1" customWidth="1"/>
    <col min="13567" max="13567" width="21.42578125" style="3" bestFit="1" customWidth="1"/>
    <col min="13568" max="13568" width="11.7109375" style="3" customWidth="1"/>
    <col min="13569" max="13569" width="9.28515625" style="3" customWidth="1"/>
    <col min="13570" max="13570" width="6.28515625" style="3" customWidth="1"/>
    <col min="13571" max="13571" width="8.140625" style="3"/>
    <col min="13572" max="13572" width="14.5703125" style="3" bestFit="1" customWidth="1"/>
    <col min="13573" max="13573" width="8.140625" style="3"/>
    <col min="13574" max="13574" width="33" style="3" customWidth="1"/>
    <col min="13575" max="13575" width="51.28515625" style="3" bestFit="1" customWidth="1"/>
    <col min="13576" max="13576" width="10.85546875" style="3" bestFit="1" customWidth="1"/>
    <col min="13577" max="13577" width="12.7109375" style="3" bestFit="1" customWidth="1"/>
    <col min="13578" max="13579" width="0" style="3" hidden="1" customWidth="1"/>
    <col min="13580" max="13581" width="8.85546875" style="3" customWidth="1"/>
    <col min="13582" max="13794" width="8.140625" style="3"/>
    <col min="13795" max="13795" width="5.28515625" style="3" customWidth="1"/>
    <col min="13796" max="13796" width="22.7109375" style="3" bestFit="1" customWidth="1"/>
    <col min="13797" max="13797" width="18.7109375" style="3" customWidth="1"/>
    <col min="13798" max="13798" width="15.28515625" style="3" customWidth="1"/>
    <col min="13799" max="13799" width="9.140625" style="3" customWidth="1"/>
    <col min="13800" max="13800" width="18.140625" style="3" bestFit="1" customWidth="1"/>
    <col min="13801" max="13801" width="11.140625" style="3" customWidth="1"/>
    <col min="13802" max="13802" width="13.5703125" style="3" customWidth="1"/>
    <col min="13803" max="13803" width="7.140625" style="3" customWidth="1"/>
    <col min="13804" max="13814" width="0" style="3" hidden="1" customWidth="1"/>
    <col min="13815" max="13815" width="14.140625" style="3" customWidth="1"/>
    <col min="13816" max="13816" width="16" style="3" customWidth="1"/>
    <col min="13817" max="13817" width="14.140625" style="3" customWidth="1"/>
    <col min="13818" max="13818" width="9.7109375" style="3" customWidth="1"/>
    <col min="13819" max="13819" width="7" style="3" customWidth="1"/>
    <col min="13820" max="13820" width="16.42578125" style="3" customWidth="1"/>
    <col min="13821" max="13821" width="14.85546875" style="3" customWidth="1"/>
    <col min="13822" max="13822" width="23.140625" style="3" bestFit="1" customWidth="1"/>
    <col min="13823" max="13823" width="21.42578125" style="3" bestFit="1" customWidth="1"/>
    <col min="13824" max="13824" width="11.7109375" style="3" customWidth="1"/>
    <col min="13825" max="13825" width="9.28515625" style="3" customWidth="1"/>
    <col min="13826" max="13826" width="6.28515625" style="3" customWidth="1"/>
    <col min="13827" max="13827" width="8.140625" style="3"/>
    <col min="13828" max="13828" width="14.5703125" style="3" bestFit="1" customWidth="1"/>
    <col min="13829" max="13829" width="8.140625" style="3"/>
    <col min="13830" max="13830" width="33" style="3" customWidth="1"/>
    <col min="13831" max="13831" width="51.28515625" style="3" bestFit="1" customWidth="1"/>
    <col min="13832" max="13832" width="10.85546875" style="3" bestFit="1" customWidth="1"/>
    <col min="13833" max="13833" width="12.7109375" style="3" bestFit="1" customWidth="1"/>
    <col min="13834" max="13835" width="0" style="3" hidden="1" customWidth="1"/>
    <col min="13836" max="13837" width="8.85546875" style="3" customWidth="1"/>
    <col min="13838" max="14050" width="8.140625" style="3"/>
    <col min="14051" max="14051" width="5.28515625" style="3" customWidth="1"/>
    <col min="14052" max="14052" width="22.7109375" style="3" bestFit="1" customWidth="1"/>
    <col min="14053" max="14053" width="18.7109375" style="3" customWidth="1"/>
    <col min="14054" max="14054" width="15.28515625" style="3" customWidth="1"/>
    <col min="14055" max="14055" width="9.140625" style="3" customWidth="1"/>
    <col min="14056" max="14056" width="18.140625" style="3" bestFit="1" customWidth="1"/>
    <col min="14057" max="14057" width="11.140625" style="3" customWidth="1"/>
    <col min="14058" max="14058" width="13.5703125" style="3" customWidth="1"/>
    <col min="14059" max="14059" width="7.140625" style="3" customWidth="1"/>
    <col min="14060" max="14070" width="0" style="3" hidden="1" customWidth="1"/>
    <col min="14071" max="14071" width="14.140625" style="3" customWidth="1"/>
    <col min="14072" max="14072" width="16" style="3" customWidth="1"/>
    <col min="14073" max="14073" width="14.140625" style="3" customWidth="1"/>
    <col min="14074" max="14074" width="9.7109375" style="3" customWidth="1"/>
    <col min="14075" max="14075" width="7" style="3" customWidth="1"/>
    <col min="14076" max="14076" width="16.42578125" style="3" customWidth="1"/>
    <col min="14077" max="14077" width="14.85546875" style="3" customWidth="1"/>
    <col min="14078" max="14078" width="23.140625" style="3" bestFit="1" customWidth="1"/>
    <col min="14079" max="14079" width="21.42578125" style="3" bestFit="1" customWidth="1"/>
    <col min="14080" max="14080" width="11.7109375" style="3" customWidth="1"/>
    <col min="14081" max="14081" width="9.28515625" style="3" customWidth="1"/>
    <col min="14082" max="14082" width="6.28515625" style="3" customWidth="1"/>
    <col min="14083" max="14083" width="8.140625" style="3"/>
    <col min="14084" max="14084" width="14.5703125" style="3" bestFit="1" customWidth="1"/>
    <col min="14085" max="14085" width="8.140625" style="3"/>
    <col min="14086" max="14086" width="33" style="3" customWidth="1"/>
    <col min="14087" max="14087" width="51.28515625" style="3" bestFit="1" customWidth="1"/>
    <col min="14088" max="14088" width="10.85546875" style="3" bestFit="1" customWidth="1"/>
    <col min="14089" max="14089" width="12.7109375" style="3" bestFit="1" customWidth="1"/>
    <col min="14090" max="14091" width="0" style="3" hidden="1" customWidth="1"/>
    <col min="14092" max="14093" width="8.85546875" style="3" customWidth="1"/>
    <col min="14094" max="14306" width="8.140625" style="3"/>
    <col min="14307" max="14307" width="5.28515625" style="3" customWidth="1"/>
    <col min="14308" max="14308" width="22.7109375" style="3" bestFit="1" customWidth="1"/>
    <col min="14309" max="14309" width="18.7109375" style="3" customWidth="1"/>
    <col min="14310" max="14310" width="15.28515625" style="3" customWidth="1"/>
    <col min="14311" max="14311" width="9.140625" style="3" customWidth="1"/>
    <col min="14312" max="14312" width="18.140625" style="3" bestFit="1" customWidth="1"/>
    <col min="14313" max="14313" width="11.140625" style="3" customWidth="1"/>
    <col min="14314" max="14314" width="13.5703125" style="3" customWidth="1"/>
    <col min="14315" max="14315" width="7.140625" style="3" customWidth="1"/>
    <col min="14316" max="14326" width="0" style="3" hidden="1" customWidth="1"/>
    <col min="14327" max="14327" width="14.140625" style="3" customWidth="1"/>
    <col min="14328" max="14328" width="16" style="3" customWidth="1"/>
    <col min="14329" max="14329" width="14.140625" style="3" customWidth="1"/>
    <col min="14330" max="14330" width="9.7109375" style="3" customWidth="1"/>
    <col min="14331" max="14331" width="7" style="3" customWidth="1"/>
    <col min="14332" max="14332" width="16.42578125" style="3" customWidth="1"/>
    <col min="14333" max="14333" width="14.85546875" style="3" customWidth="1"/>
    <col min="14334" max="14334" width="23.140625" style="3" bestFit="1" customWidth="1"/>
    <col min="14335" max="14335" width="21.42578125" style="3" bestFit="1" customWidth="1"/>
    <col min="14336" max="14336" width="11.7109375" style="3" customWidth="1"/>
    <col min="14337" max="14337" width="9.28515625" style="3" customWidth="1"/>
    <col min="14338" max="14338" width="6.28515625" style="3" customWidth="1"/>
    <col min="14339" max="14339" width="8.140625" style="3"/>
    <col min="14340" max="14340" width="14.5703125" style="3" bestFit="1" customWidth="1"/>
    <col min="14341" max="14341" width="8.140625" style="3"/>
    <col min="14342" max="14342" width="33" style="3" customWidth="1"/>
    <col min="14343" max="14343" width="51.28515625" style="3" bestFit="1" customWidth="1"/>
    <col min="14344" max="14344" width="10.85546875" style="3" bestFit="1" customWidth="1"/>
    <col min="14345" max="14345" width="12.7109375" style="3" bestFit="1" customWidth="1"/>
    <col min="14346" max="14347" width="0" style="3" hidden="1" customWidth="1"/>
    <col min="14348" max="14349" width="8.85546875" style="3" customWidth="1"/>
    <col min="14350" max="14562" width="8.140625" style="3"/>
    <col min="14563" max="14563" width="5.28515625" style="3" customWidth="1"/>
    <col min="14564" max="14564" width="22.7109375" style="3" bestFit="1" customWidth="1"/>
    <col min="14565" max="14565" width="18.7109375" style="3" customWidth="1"/>
    <col min="14566" max="14566" width="15.28515625" style="3" customWidth="1"/>
    <col min="14567" max="14567" width="9.140625" style="3" customWidth="1"/>
    <col min="14568" max="14568" width="18.140625" style="3" bestFit="1" customWidth="1"/>
    <col min="14569" max="14569" width="11.140625" style="3" customWidth="1"/>
    <col min="14570" max="14570" width="13.5703125" style="3" customWidth="1"/>
    <col min="14571" max="14571" width="7.140625" style="3" customWidth="1"/>
    <col min="14572" max="14582" width="0" style="3" hidden="1" customWidth="1"/>
    <col min="14583" max="14583" width="14.140625" style="3" customWidth="1"/>
    <col min="14584" max="14584" width="16" style="3" customWidth="1"/>
    <col min="14585" max="14585" width="14.140625" style="3" customWidth="1"/>
    <col min="14586" max="14586" width="9.7109375" style="3" customWidth="1"/>
    <col min="14587" max="14587" width="7" style="3" customWidth="1"/>
    <col min="14588" max="14588" width="16.42578125" style="3" customWidth="1"/>
    <col min="14589" max="14589" width="14.85546875" style="3" customWidth="1"/>
    <col min="14590" max="14590" width="23.140625" style="3" bestFit="1" customWidth="1"/>
    <col min="14591" max="14591" width="21.42578125" style="3" bestFit="1" customWidth="1"/>
    <col min="14592" max="14592" width="11.7109375" style="3" customWidth="1"/>
    <col min="14593" max="14593" width="9.28515625" style="3" customWidth="1"/>
    <col min="14594" max="14594" width="6.28515625" style="3" customWidth="1"/>
    <col min="14595" max="14595" width="8.140625" style="3"/>
    <col min="14596" max="14596" width="14.5703125" style="3" bestFit="1" customWidth="1"/>
    <col min="14597" max="14597" width="8.140625" style="3"/>
    <col min="14598" max="14598" width="33" style="3" customWidth="1"/>
    <col min="14599" max="14599" width="51.28515625" style="3" bestFit="1" customWidth="1"/>
    <col min="14600" max="14600" width="10.85546875" style="3" bestFit="1" customWidth="1"/>
    <col min="14601" max="14601" width="12.7109375" style="3" bestFit="1" customWidth="1"/>
    <col min="14602" max="14603" width="0" style="3" hidden="1" customWidth="1"/>
    <col min="14604" max="14605" width="8.85546875" style="3" customWidth="1"/>
    <col min="14606" max="14818" width="8.140625" style="3"/>
    <col min="14819" max="14819" width="5.28515625" style="3" customWidth="1"/>
    <col min="14820" max="14820" width="22.7109375" style="3" bestFit="1" customWidth="1"/>
    <col min="14821" max="14821" width="18.7109375" style="3" customWidth="1"/>
    <col min="14822" max="14822" width="15.28515625" style="3" customWidth="1"/>
    <col min="14823" max="14823" width="9.140625" style="3" customWidth="1"/>
    <col min="14824" max="14824" width="18.140625" style="3" bestFit="1" customWidth="1"/>
    <col min="14825" max="14825" width="11.140625" style="3" customWidth="1"/>
    <col min="14826" max="14826" width="13.5703125" style="3" customWidth="1"/>
    <col min="14827" max="14827" width="7.140625" style="3" customWidth="1"/>
    <col min="14828" max="14838" width="0" style="3" hidden="1" customWidth="1"/>
    <col min="14839" max="14839" width="14.140625" style="3" customWidth="1"/>
    <col min="14840" max="14840" width="16" style="3" customWidth="1"/>
    <col min="14841" max="14841" width="14.140625" style="3" customWidth="1"/>
    <col min="14842" max="14842" width="9.7109375" style="3" customWidth="1"/>
    <col min="14843" max="14843" width="7" style="3" customWidth="1"/>
    <col min="14844" max="14844" width="16.42578125" style="3" customWidth="1"/>
    <col min="14845" max="14845" width="14.85546875" style="3" customWidth="1"/>
    <col min="14846" max="14846" width="23.140625" style="3" bestFit="1" customWidth="1"/>
    <col min="14847" max="14847" width="21.42578125" style="3" bestFit="1" customWidth="1"/>
    <col min="14848" max="14848" width="11.7109375" style="3" customWidth="1"/>
    <col min="14849" max="14849" width="9.28515625" style="3" customWidth="1"/>
    <col min="14850" max="14850" width="6.28515625" style="3" customWidth="1"/>
    <col min="14851" max="14851" width="8.140625" style="3"/>
    <col min="14852" max="14852" width="14.5703125" style="3" bestFit="1" customWidth="1"/>
    <col min="14853" max="14853" width="8.140625" style="3"/>
    <col min="14854" max="14854" width="33" style="3" customWidth="1"/>
    <col min="14855" max="14855" width="51.28515625" style="3" bestFit="1" customWidth="1"/>
    <col min="14856" max="14856" width="10.85546875" style="3" bestFit="1" customWidth="1"/>
    <col min="14857" max="14857" width="12.7109375" style="3" bestFit="1" customWidth="1"/>
    <col min="14858" max="14859" width="0" style="3" hidden="1" customWidth="1"/>
    <col min="14860" max="14861" width="8.85546875" style="3" customWidth="1"/>
    <col min="14862" max="15074" width="8.140625" style="3"/>
    <col min="15075" max="15075" width="5.28515625" style="3" customWidth="1"/>
    <col min="15076" max="15076" width="22.7109375" style="3" bestFit="1" customWidth="1"/>
    <col min="15077" max="15077" width="18.7109375" style="3" customWidth="1"/>
    <col min="15078" max="15078" width="15.28515625" style="3" customWidth="1"/>
    <col min="15079" max="15079" width="9.140625" style="3" customWidth="1"/>
    <col min="15080" max="15080" width="18.140625" style="3" bestFit="1" customWidth="1"/>
    <col min="15081" max="15081" width="11.140625" style="3" customWidth="1"/>
    <col min="15082" max="15082" width="13.5703125" style="3" customWidth="1"/>
    <col min="15083" max="15083" width="7.140625" style="3" customWidth="1"/>
    <col min="15084" max="15094" width="0" style="3" hidden="1" customWidth="1"/>
    <col min="15095" max="15095" width="14.140625" style="3" customWidth="1"/>
    <col min="15096" max="15096" width="16" style="3" customWidth="1"/>
    <col min="15097" max="15097" width="14.140625" style="3" customWidth="1"/>
    <col min="15098" max="15098" width="9.7109375" style="3" customWidth="1"/>
    <col min="15099" max="15099" width="7" style="3" customWidth="1"/>
    <col min="15100" max="15100" width="16.42578125" style="3" customWidth="1"/>
    <col min="15101" max="15101" width="14.85546875" style="3" customWidth="1"/>
    <col min="15102" max="15102" width="23.140625" style="3" bestFit="1" customWidth="1"/>
    <col min="15103" max="15103" width="21.42578125" style="3" bestFit="1" customWidth="1"/>
    <col min="15104" max="15104" width="11.7109375" style="3" customWidth="1"/>
    <col min="15105" max="15105" width="9.28515625" style="3" customWidth="1"/>
    <col min="15106" max="15106" width="6.28515625" style="3" customWidth="1"/>
    <col min="15107" max="15107" width="8.140625" style="3"/>
    <col min="15108" max="15108" width="14.5703125" style="3" bestFit="1" customWidth="1"/>
    <col min="15109" max="15109" width="8.140625" style="3"/>
    <col min="15110" max="15110" width="33" style="3" customWidth="1"/>
    <col min="15111" max="15111" width="51.28515625" style="3" bestFit="1" customWidth="1"/>
    <col min="15112" max="15112" width="10.85546875" style="3" bestFit="1" customWidth="1"/>
    <col min="15113" max="15113" width="12.7109375" style="3" bestFit="1" customWidth="1"/>
    <col min="15114" max="15115" width="0" style="3" hidden="1" customWidth="1"/>
    <col min="15116" max="15117" width="8.85546875" style="3" customWidth="1"/>
    <col min="15118" max="15330" width="8.140625" style="3"/>
    <col min="15331" max="15331" width="5.28515625" style="3" customWidth="1"/>
    <col min="15332" max="15332" width="22.7109375" style="3" bestFit="1" customWidth="1"/>
    <col min="15333" max="15333" width="18.7109375" style="3" customWidth="1"/>
    <col min="15334" max="15334" width="15.28515625" style="3" customWidth="1"/>
    <col min="15335" max="15335" width="9.140625" style="3" customWidth="1"/>
    <col min="15336" max="15336" width="18.140625" style="3" bestFit="1" customWidth="1"/>
    <col min="15337" max="15337" width="11.140625" style="3" customWidth="1"/>
    <col min="15338" max="15338" width="13.5703125" style="3" customWidth="1"/>
    <col min="15339" max="15339" width="7.140625" style="3" customWidth="1"/>
    <col min="15340" max="15350" width="0" style="3" hidden="1" customWidth="1"/>
    <col min="15351" max="15351" width="14.140625" style="3" customWidth="1"/>
    <col min="15352" max="15352" width="16" style="3" customWidth="1"/>
    <col min="15353" max="15353" width="14.140625" style="3" customWidth="1"/>
    <col min="15354" max="15354" width="9.7109375" style="3" customWidth="1"/>
    <col min="15355" max="15355" width="7" style="3" customWidth="1"/>
    <col min="15356" max="15356" width="16.42578125" style="3" customWidth="1"/>
    <col min="15357" max="15357" width="14.85546875" style="3" customWidth="1"/>
    <col min="15358" max="15358" width="23.140625" style="3" bestFit="1" customWidth="1"/>
    <col min="15359" max="15359" width="21.42578125" style="3" bestFit="1" customWidth="1"/>
    <col min="15360" max="15360" width="11.7109375" style="3" customWidth="1"/>
    <col min="15361" max="15361" width="9.28515625" style="3" customWidth="1"/>
    <col min="15362" max="15362" width="6.28515625" style="3" customWidth="1"/>
    <col min="15363" max="15363" width="8.140625" style="3"/>
    <col min="15364" max="15364" width="14.5703125" style="3" bestFit="1" customWidth="1"/>
    <col min="15365" max="15365" width="8.140625" style="3"/>
    <col min="15366" max="15366" width="33" style="3" customWidth="1"/>
    <col min="15367" max="15367" width="51.28515625" style="3" bestFit="1" customWidth="1"/>
    <col min="15368" max="15368" width="10.85546875" style="3" bestFit="1" customWidth="1"/>
    <col min="15369" max="15369" width="12.7109375" style="3" bestFit="1" customWidth="1"/>
    <col min="15370" max="15371" width="0" style="3" hidden="1" customWidth="1"/>
    <col min="15372" max="15373" width="8.85546875" style="3" customWidth="1"/>
    <col min="15374" max="15586" width="8.140625" style="3"/>
    <col min="15587" max="15587" width="5.28515625" style="3" customWidth="1"/>
    <col min="15588" max="15588" width="22.7109375" style="3" bestFit="1" customWidth="1"/>
    <col min="15589" max="15589" width="18.7109375" style="3" customWidth="1"/>
    <col min="15590" max="15590" width="15.28515625" style="3" customWidth="1"/>
    <col min="15591" max="15591" width="9.140625" style="3" customWidth="1"/>
    <col min="15592" max="15592" width="18.140625" style="3" bestFit="1" customWidth="1"/>
    <col min="15593" max="15593" width="11.140625" style="3" customWidth="1"/>
    <col min="15594" max="15594" width="13.5703125" style="3" customWidth="1"/>
    <col min="15595" max="15595" width="7.140625" style="3" customWidth="1"/>
    <col min="15596" max="15606" width="0" style="3" hidden="1" customWidth="1"/>
    <col min="15607" max="15607" width="14.140625" style="3" customWidth="1"/>
    <col min="15608" max="15608" width="16" style="3" customWidth="1"/>
    <col min="15609" max="15609" width="14.140625" style="3" customWidth="1"/>
    <col min="15610" max="15610" width="9.7109375" style="3" customWidth="1"/>
    <col min="15611" max="15611" width="7" style="3" customWidth="1"/>
    <col min="15612" max="15612" width="16.42578125" style="3" customWidth="1"/>
    <col min="15613" max="15613" width="14.85546875" style="3" customWidth="1"/>
    <col min="15614" max="15614" width="23.140625" style="3" bestFit="1" customWidth="1"/>
    <col min="15615" max="15615" width="21.42578125" style="3" bestFit="1" customWidth="1"/>
    <col min="15616" max="15616" width="11.7109375" style="3" customWidth="1"/>
    <col min="15617" max="15617" width="9.28515625" style="3" customWidth="1"/>
    <col min="15618" max="15618" width="6.28515625" style="3" customWidth="1"/>
    <col min="15619" max="15619" width="8.140625" style="3"/>
    <col min="15620" max="15620" width="14.5703125" style="3" bestFit="1" customWidth="1"/>
    <col min="15621" max="15621" width="8.140625" style="3"/>
    <col min="15622" max="15622" width="33" style="3" customWidth="1"/>
    <col min="15623" max="15623" width="51.28515625" style="3" bestFit="1" customWidth="1"/>
    <col min="15624" max="15624" width="10.85546875" style="3" bestFit="1" customWidth="1"/>
    <col min="15625" max="15625" width="12.7109375" style="3" bestFit="1" customWidth="1"/>
    <col min="15626" max="15627" width="0" style="3" hidden="1" customWidth="1"/>
    <col min="15628" max="15629" width="8.85546875" style="3" customWidth="1"/>
    <col min="15630" max="15842" width="8.140625" style="3"/>
    <col min="15843" max="15843" width="5.28515625" style="3" customWidth="1"/>
    <col min="15844" max="15844" width="22.7109375" style="3" bestFit="1" customWidth="1"/>
    <col min="15845" max="15845" width="18.7109375" style="3" customWidth="1"/>
    <col min="15846" max="15846" width="15.28515625" style="3" customWidth="1"/>
    <col min="15847" max="15847" width="9.140625" style="3" customWidth="1"/>
    <col min="15848" max="15848" width="18.140625" style="3" bestFit="1" customWidth="1"/>
    <col min="15849" max="15849" width="11.140625" style="3" customWidth="1"/>
    <col min="15850" max="15850" width="13.5703125" style="3" customWidth="1"/>
    <col min="15851" max="15851" width="7.140625" style="3" customWidth="1"/>
    <col min="15852" max="15862" width="0" style="3" hidden="1" customWidth="1"/>
    <col min="15863" max="15863" width="14.140625" style="3" customWidth="1"/>
    <col min="15864" max="15864" width="16" style="3" customWidth="1"/>
    <col min="15865" max="15865" width="14.140625" style="3" customWidth="1"/>
    <col min="15866" max="15866" width="9.7109375" style="3" customWidth="1"/>
    <col min="15867" max="15867" width="7" style="3" customWidth="1"/>
    <col min="15868" max="15868" width="16.42578125" style="3" customWidth="1"/>
    <col min="15869" max="15869" width="14.85546875" style="3" customWidth="1"/>
    <col min="15870" max="15870" width="23.140625" style="3" bestFit="1" customWidth="1"/>
    <col min="15871" max="15871" width="21.42578125" style="3" bestFit="1" customWidth="1"/>
    <col min="15872" max="15872" width="11.7109375" style="3" customWidth="1"/>
    <col min="15873" max="15873" width="9.28515625" style="3" customWidth="1"/>
    <col min="15874" max="15874" width="6.28515625" style="3" customWidth="1"/>
    <col min="15875" max="15875" width="8.140625" style="3"/>
    <col min="15876" max="15876" width="14.5703125" style="3" bestFit="1" customWidth="1"/>
    <col min="15877" max="15877" width="8.140625" style="3"/>
    <col min="15878" max="15878" width="33" style="3" customWidth="1"/>
    <col min="15879" max="15879" width="51.28515625" style="3" bestFit="1" customWidth="1"/>
    <col min="15880" max="15880" width="10.85546875" style="3" bestFit="1" customWidth="1"/>
    <col min="15881" max="15881" width="12.7109375" style="3" bestFit="1" customWidth="1"/>
    <col min="15882" max="15883" width="0" style="3" hidden="1" customWidth="1"/>
    <col min="15884" max="15885" width="8.85546875" style="3" customWidth="1"/>
    <col min="15886" max="16098" width="8.140625" style="3"/>
    <col min="16099" max="16099" width="5.28515625" style="3" customWidth="1"/>
    <col min="16100" max="16100" width="22.7109375" style="3" bestFit="1" customWidth="1"/>
    <col min="16101" max="16101" width="18.7109375" style="3" customWidth="1"/>
    <col min="16102" max="16102" width="15.28515625" style="3" customWidth="1"/>
    <col min="16103" max="16103" width="9.140625" style="3" customWidth="1"/>
    <col min="16104" max="16104" width="18.140625" style="3" bestFit="1" customWidth="1"/>
    <col min="16105" max="16105" width="11.140625" style="3" customWidth="1"/>
    <col min="16106" max="16106" width="13.5703125" style="3" customWidth="1"/>
    <col min="16107" max="16107" width="7.140625" style="3" customWidth="1"/>
    <col min="16108" max="16118" width="0" style="3" hidden="1" customWidth="1"/>
    <col min="16119" max="16119" width="14.140625" style="3" customWidth="1"/>
    <col min="16120" max="16120" width="16" style="3" customWidth="1"/>
    <col min="16121" max="16121" width="14.140625" style="3" customWidth="1"/>
    <col min="16122" max="16122" width="9.7109375" style="3" customWidth="1"/>
    <col min="16123" max="16123" width="7" style="3" customWidth="1"/>
    <col min="16124" max="16124" width="16.42578125" style="3" customWidth="1"/>
    <col min="16125" max="16125" width="14.85546875" style="3" customWidth="1"/>
    <col min="16126" max="16126" width="23.140625" style="3" bestFit="1" customWidth="1"/>
    <col min="16127" max="16127" width="21.42578125" style="3" bestFit="1" customWidth="1"/>
    <col min="16128" max="16128" width="11.7109375" style="3" customWidth="1"/>
    <col min="16129" max="16129" width="9.28515625" style="3" customWidth="1"/>
    <col min="16130" max="16130" width="6.28515625" style="3" customWidth="1"/>
    <col min="16131" max="16131" width="8.140625" style="3"/>
    <col min="16132" max="16132" width="14.5703125" style="3" bestFit="1" customWidth="1"/>
    <col min="16133" max="16133" width="8.140625" style="3"/>
    <col min="16134" max="16134" width="33" style="3" customWidth="1"/>
    <col min="16135" max="16135" width="51.28515625" style="3" bestFit="1" customWidth="1"/>
    <col min="16136" max="16136" width="10.85546875" style="3" bestFit="1" customWidth="1"/>
    <col min="16137" max="16137" width="12.7109375" style="3" bestFit="1" customWidth="1"/>
    <col min="16138" max="16139" width="0" style="3" hidden="1" customWidth="1"/>
    <col min="16140" max="16141" width="8.85546875" style="3" customWidth="1"/>
    <col min="16142" max="16384" width="8.140625" style="3"/>
  </cols>
  <sheetData>
    <row r="1" spans="1:21" x14ac:dyDescent="0.25">
      <c r="A1" s="238"/>
      <c r="B1" s="128" t="s">
        <v>258</v>
      </c>
      <c r="C1" s="129"/>
      <c r="D1" s="130"/>
      <c r="E1" s="131"/>
      <c r="F1" s="132"/>
      <c r="G1" s="131"/>
      <c r="H1" s="130"/>
      <c r="I1" s="133"/>
      <c r="J1" s="133"/>
      <c r="K1" s="133"/>
      <c r="L1" s="133"/>
      <c r="N1" s="133"/>
    </row>
    <row r="2" spans="1:21" s="1" customFormat="1" ht="94.5" customHeight="1" thickBot="1" x14ac:dyDescent="0.25">
      <c r="A2" s="255" t="s">
        <v>0</v>
      </c>
      <c r="B2" s="255" t="s">
        <v>114</v>
      </c>
      <c r="C2" s="255" t="s">
        <v>115</v>
      </c>
      <c r="D2" s="135" t="s">
        <v>1</v>
      </c>
      <c r="E2" s="134" t="s">
        <v>230</v>
      </c>
      <c r="F2" s="134" t="s">
        <v>116</v>
      </c>
      <c r="G2" s="134" t="s">
        <v>232</v>
      </c>
      <c r="H2" s="135" t="s">
        <v>226</v>
      </c>
      <c r="I2" s="134" t="s">
        <v>253</v>
      </c>
      <c r="J2" s="134" t="s">
        <v>254</v>
      </c>
      <c r="K2" s="134" t="s">
        <v>255</v>
      </c>
      <c r="L2" s="134" t="s">
        <v>228</v>
      </c>
      <c r="M2" s="224" t="s">
        <v>260</v>
      </c>
      <c r="N2" s="215" t="s">
        <v>261</v>
      </c>
      <c r="O2" s="126"/>
      <c r="P2" s="277" t="s">
        <v>223</v>
      </c>
      <c r="Q2" s="278"/>
      <c r="R2" s="278"/>
      <c r="S2" s="278"/>
      <c r="T2" s="278"/>
      <c r="U2" s="279"/>
    </row>
    <row r="3" spans="1:21" s="2" customFormat="1" ht="16.5" thickTop="1" thickBot="1" x14ac:dyDescent="0.3">
      <c r="A3" s="256" t="s">
        <v>235</v>
      </c>
      <c r="B3" s="256" t="s">
        <v>236</v>
      </c>
      <c r="C3" s="256" t="s">
        <v>237</v>
      </c>
      <c r="D3" s="136" t="s">
        <v>238</v>
      </c>
      <c r="E3" s="136" t="s">
        <v>239</v>
      </c>
      <c r="F3" s="136" t="s">
        <v>240</v>
      </c>
      <c r="G3" s="136" t="s">
        <v>241</v>
      </c>
      <c r="H3" s="136" t="s">
        <v>242</v>
      </c>
      <c r="I3" s="136" t="s">
        <v>243</v>
      </c>
      <c r="J3" s="136" t="s">
        <v>244</v>
      </c>
      <c r="K3" s="136" t="s">
        <v>245</v>
      </c>
      <c r="L3" s="136" t="s">
        <v>246</v>
      </c>
      <c r="M3" s="225" t="s">
        <v>247</v>
      </c>
      <c r="N3" s="136" t="s">
        <v>250</v>
      </c>
      <c r="O3" s="124"/>
      <c r="P3" s="259" t="s">
        <v>234</v>
      </c>
      <c r="Q3" s="259"/>
      <c r="R3" s="259"/>
      <c r="S3" s="259"/>
      <c r="T3" s="259"/>
      <c r="U3" s="259"/>
    </row>
    <row r="4" spans="1:21" ht="15.75" thickTop="1" x14ac:dyDescent="0.25">
      <c r="A4" s="239">
        <v>1</v>
      </c>
      <c r="B4" s="138" t="s">
        <v>9</v>
      </c>
      <c r="C4" s="139" t="s">
        <v>112</v>
      </c>
      <c r="D4" s="138" t="s">
        <v>18</v>
      </c>
      <c r="E4" s="140">
        <v>19</v>
      </c>
      <c r="F4" s="140" t="s">
        <v>27</v>
      </c>
      <c r="G4" s="140">
        <v>2015</v>
      </c>
      <c r="H4" s="138" t="s">
        <v>126</v>
      </c>
      <c r="I4" s="141">
        <v>998</v>
      </c>
      <c r="J4" s="233">
        <v>525</v>
      </c>
      <c r="K4" s="141">
        <v>74</v>
      </c>
      <c r="L4" s="141" t="s">
        <v>229</v>
      </c>
      <c r="M4" s="226"/>
      <c r="N4" s="216">
        <f>E4*M4</f>
        <v>0</v>
      </c>
      <c r="O4" s="124"/>
      <c r="P4" s="280" t="s">
        <v>233</v>
      </c>
      <c r="Q4" s="280"/>
      <c r="R4" s="280"/>
      <c r="S4" s="280"/>
      <c r="T4" s="280"/>
      <c r="U4" s="280"/>
    </row>
    <row r="5" spans="1:21" x14ac:dyDescent="0.25">
      <c r="A5" s="240">
        <v>2</v>
      </c>
      <c r="B5" s="142" t="s">
        <v>9</v>
      </c>
      <c r="C5" s="143" t="s">
        <v>112</v>
      </c>
      <c r="D5" s="142" t="s">
        <v>18</v>
      </c>
      <c r="E5" s="144">
        <v>5</v>
      </c>
      <c r="F5" s="144" t="s">
        <v>21</v>
      </c>
      <c r="G5" s="144">
        <v>2015</v>
      </c>
      <c r="H5" s="142" t="s">
        <v>127</v>
      </c>
      <c r="I5" s="145">
        <v>998</v>
      </c>
      <c r="J5" s="233">
        <v>525</v>
      </c>
      <c r="K5" s="141">
        <v>74</v>
      </c>
      <c r="L5" s="141" t="s">
        <v>229</v>
      </c>
      <c r="M5" s="226"/>
      <c r="N5" s="216">
        <f t="shared" ref="N5:N67" si="0">E5*M5</f>
        <v>0</v>
      </c>
      <c r="O5" s="124"/>
      <c r="P5" s="6"/>
    </row>
    <row r="6" spans="1:21" x14ac:dyDescent="0.25">
      <c r="A6" s="240">
        <v>3</v>
      </c>
      <c r="B6" s="142" t="s">
        <v>101</v>
      </c>
      <c r="C6" s="143" t="s">
        <v>102</v>
      </c>
      <c r="D6" s="142" t="s">
        <v>18</v>
      </c>
      <c r="E6" s="144">
        <v>3</v>
      </c>
      <c r="F6" s="144" t="s">
        <v>11</v>
      </c>
      <c r="G6" s="144">
        <v>2015</v>
      </c>
      <c r="H6" s="142" t="s">
        <v>149</v>
      </c>
      <c r="I6" s="145">
        <v>1996</v>
      </c>
      <c r="J6" s="233">
        <v>975</v>
      </c>
      <c r="K6" s="141">
        <v>102</v>
      </c>
      <c r="L6" s="141" t="s">
        <v>229</v>
      </c>
      <c r="M6" s="226"/>
      <c r="N6" s="216">
        <f t="shared" si="0"/>
        <v>0</v>
      </c>
      <c r="O6" s="124"/>
      <c r="P6" s="268" t="s">
        <v>225</v>
      </c>
      <c r="Q6" s="269"/>
      <c r="R6" s="269"/>
      <c r="S6" s="269"/>
      <c r="T6" s="269"/>
      <c r="U6" s="270"/>
    </row>
    <row r="7" spans="1:21" x14ac:dyDescent="0.25">
      <c r="A7" s="240">
        <v>4</v>
      </c>
      <c r="B7" s="142" t="s">
        <v>110</v>
      </c>
      <c r="C7" s="143" t="s">
        <v>111</v>
      </c>
      <c r="D7" s="142" t="s">
        <v>23</v>
      </c>
      <c r="E7" s="144">
        <v>1</v>
      </c>
      <c r="F7" s="144">
        <v>1</v>
      </c>
      <c r="G7" s="144">
        <v>2015</v>
      </c>
      <c r="H7" s="142" t="s">
        <v>164</v>
      </c>
      <c r="I7" s="145" t="s">
        <v>122</v>
      </c>
      <c r="J7" s="145" t="s">
        <v>122</v>
      </c>
      <c r="K7" s="141">
        <v>147</v>
      </c>
      <c r="L7" s="141" t="s">
        <v>229</v>
      </c>
      <c r="M7" s="226"/>
      <c r="N7" s="216">
        <f t="shared" si="0"/>
        <v>0</v>
      </c>
      <c r="O7" s="124"/>
      <c r="P7" s="271"/>
      <c r="Q7" s="272"/>
      <c r="R7" s="272"/>
      <c r="S7" s="272"/>
      <c r="T7" s="272"/>
      <c r="U7" s="273"/>
    </row>
    <row r="8" spans="1:21" x14ac:dyDescent="0.25">
      <c r="A8" s="240">
        <v>5</v>
      </c>
      <c r="B8" s="142" t="s">
        <v>34</v>
      </c>
      <c r="C8" s="143" t="s">
        <v>113</v>
      </c>
      <c r="D8" s="142" t="s">
        <v>18</v>
      </c>
      <c r="E8" s="144">
        <v>1</v>
      </c>
      <c r="F8" s="144" t="s">
        <v>17</v>
      </c>
      <c r="G8" s="144">
        <v>2015</v>
      </c>
      <c r="H8" s="142" t="s">
        <v>199</v>
      </c>
      <c r="I8" s="145">
        <v>2998</v>
      </c>
      <c r="J8" s="233">
        <v>912</v>
      </c>
      <c r="K8" s="141">
        <v>107</v>
      </c>
      <c r="L8" s="141" t="s">
        <v>229</v>
      </c>
      <c r="M8" s="226"/>
      <c r="N8" s="216">
        <f t="shared" si="0"/>
        <v>0</v>
      </c>
      <c r="O8" s="124"/>
    </row>
    <row r="9" spans="1:21" x14ac:dyDescent="0.25">
      <c r="A9" s="240">
        <v>6</v>
      </c>
      <c r="B9" s="142" t="s">
        <v>47</v>
      </c>
      <c r="C9" s="143" t="s">
        <v>71</v>
      </c>
      <c r="D9" s="142" t="s">
        <v>28</v>
      </c>
      <c r="E9" s="144">
        <v>1</v>
      </c>
      <c r="F9" s="144" t="s">
        <v>109</v>
      </c>
      <c r="G9" s="146">
        <v>2015</v>
      </c>
      <c r="H9" s="147" t="s">
        <v>169</v>
      </c>
      <c r="I9" s="145">
        <v>2299</v>
      </c>
      <c r="J9" s="233">
        <v>970</v>
      </c>
      <c r="K9" s="141">
        <v>92</v>
      </c>
      <c r="L9" s="141" t="s">
        <v>229</v>
      </c>
      <c r="M9" s="226"/>
      <c r="N9" s="216">
        <f t="shared" si="0"/>
        <v>0</v>
      </c>
      <c r="O9" s="124"/>
      <c r="P9" s="268" t="s">
        <v>256</v>
      </c>
      <c r="Q9" s="269"/>
      <c r="R9" s="269"/>
      <c r="S9" s="269"/>
      <c r="T9" s="269"/>
      <c r="U9" s="270"/>
    </row>
    <row r="10" spans="1:21" s="4" customFormat="1" x14ac:dyDescent="0.2">
      <c r="A10" s="240">
        <v>7</v>
      </c>
      <c r="B10" s="142" t="s">
        <v>60</v>
      </c>
      <c r="C10" s="143" t="s">
        <v>107</v>
      </c>
      <c r="D10" s="142" t="s">
        <v>18</v>
      </c>
      <c r="E10" s="144">
        <v>3</v>
      </c>
      <c r="F10" s="144" t="s">
        <v>108</v>
      </c>
      <c r="G10" s="144">
        <v>2014</v>
      </c>
      <c r="H10" s="142" t="s">
        <v>153</v>
      </c>
      <c r="I10" s="145">
        <v>1598</v>
      </c>
      <c r="J10" s="233">
        <v>500</v>
      </c>
      <c r="K10" s="141">
        <v>50</v>
      </c>
      <c r="L10" s="141" t="s">
        <v>229</v>
      </c>
      <c r="M10" s="226"/>
      <c r="N10" s="216">
        <f t="shared" si="0"/>
        <v>0</v>
      </c>
      <c r="O10" s="124"/>
      <c r="P10" s="274"/>
      <c r="Q10" s="275"/>
      <c r="R10" s="275"/>
      <c r="S10" s="275"/>
      <c r="T10" s="275"/>
      <c r="U10" s="276"/>
    </row>
    <row r="11" spans="1:21" x14ac:dyDescent="0.25">
      <c r="A11" s="240">
        <v>8</v>
      </c>
      <c r="B11" s="142" t="s">
        <v>64</v>
      </c>
      <c r="C11" s="143" t="s">
        <v>65</v>
      </c>
      <c r="D11" s="142" t="s">
        <v>5</v>
      </c>
      <c r="E11" s="144">
        <v>1</v>
      </c>
      <c r="F11" s="144" t="s">
        <v>8</v>
      </c>
      <c r="G11" s="144">
        <v>2014</v>
      </c>
      <c r="H11" s="142" t="s">
        <v>146</v>
      </c>
      <c r="I11" s="145">
        <v>1598</v>
      </c>
      <c r="J11" s="145" t="s">
        <v>122</v>
      </c>
      <c r="K11" s="141">
        <v>96</v>
      </c>
      <c r="L11" s="141" t="s">
        <v>229</v>
      </c>
      <c r="M11" s="226"/>
      <c r="N11" s="216">
        <f t="shared" si="0"/>
        <v>0</v>
      </c>
      <c r="O11" s="124"/>
      <c r="P11" s="274"/>
      <c r="Q11" s="275"/>
      <c r="R11" s="275"/>
      <c r="S11" s="275"/>
      <c r="T11" s="275"/>
      <c r="U11" s="276"/>
    </row>
    <row r="12" spans="1:21" x14ac:dyDescent="0.25">
      <c r="A12" s="240">
        <v>9</v>
      </c>
      <c r="B12" s="142" t="s">
        <v>2</v>
      </c>
      <c r="C12" s="143" t="s">
        <v>86</v>
      </c>
      <c r="D12" s="142" t="s">
        <v>5</v>
      </c>
      <c r="E12" s="144">
        <v>1</v>
      </c>
      <c r="F12" s="144" t="s">
        <v>11</v>
      </c>
      <c r="G12" s="146">
        <v>2014</v>
      </c>
      <c r="H12" s="147" t="s">
        <v>141</v>
      </c>
      <c r="I12" s="145">
        <v>2231</v>
      </c>
      <c r="J12" s="145" t="s">
        <v>122</v>
      </c>
      <c r="K12" s="141">
        <v>110</v>
      </c>
      <c r="L12" s="141" t="s">
        <v>229</v>
      </c>
      <c r="M12" s="226"/>
      <c r="N12" s="216">
        <f t="shared" si="0"/>
        <v>0</v>
      </c>
      <c r="O12" s="124"/>
      <c r="P12" s="274"/>
      <c r="Q12" s="275"/>
      <c r="R12" s="275"/>
      <c r="S12" s="275"/>
      <c r="T12" s="275"/>
      <c r="U12" s="276"/>
    </row>
    <row r="13" spans="1:21" x14ac:dyDescent="0.25">
      <c r="A13" s="145">
        <v>10</v>
      </c>
      <c r="B13" s="148" t="s">
        <v>95</v>
      </c>
      <c r="C13" s="143" t="s">
        <v>96</v>
      </c>
      <c r="D13" s="142" t="s">
        <v>18</v>
      </c>
      <c r="E13" s="144">
        <v>9</v>
      </c>
      <c r="F13" s="144" t="s">
        <v>21</v>
      </c>
      <c r="G13" s="149">
        <v>2013</v>
      </c>
      <c r="H13" s="142" t="s">
        <v>145</v>
      </c>
      <c r="I13" s="150">
        <v>995</v>
      </c>
      <c r="J13" s="233">
        <v>410</v>
      </c>
      <c r="K13" s="151">
        <v>50</v>
      </c>
      <c r="L13" s="141" t="s">
        <v>229</v>
      </c>
      <c r="M13" s="226"/>
      <c r="N13" s="216">
        <f>E13*M13</f>
        <v>0</v>
      </c>
      <c r="O13" s="124"/>
      <c r="P13" s="271"/>
      <c r="Q13" s="272"/>
      <c r="R13" s="272"/>
      <c r="S13" s="272"/>
      <c r="T13" s="272"/>
      <c r="U13" s="273"/>
    </row>
    <row r="14" spans="1:21" x14ac:dyDescent="0.25">
      <c r="A14" s="145">
        <v>11</v>
      </c>
      <c r="B14" s="148" t="s">
        <v>93</v>
      </c>
      <c r="C14" s="143" t="s">
        <v>94</v>
      </c>
      <c r="D14" s="142" t="s">
        <v>18</v>
      </c>
      <c r="E14" s="144">
        <v>8</v>
      </c>
      <c r="F14" s="144" t="s">
        <v>27</v>
      </c>
      <c r="G14" s="149">
        <v>2013</v>
      </c>
      <c r="H14" s="142" t="s">
        <v>152</v>
      </c>
      <c r="I14" s="146">
        <v>1560</v>
      </c>
      <c r="J14" s="233">
        <v>485</v>
      </c>
      <c r="K14" s="152">
        <v>55</v>
      </c>
      <c r="L14" s="141" t="s">
        <v>229</v>
      </c>
      <c r="M14" s="226"/>
      <c r="N14" s="216">
        <f t="shared" si="0"/>
        <v>0</v>
      </c>
      <c r="O14" s="124"/>
    </row>
    <row r="15" spans="1:21" x14ac:dyDescent="0.25">
      <c r="A15" s="145">
        <v>12</v>
      </c>
      <c r="B15" s="148" t="s">
        <v>9</v>
      </c>
      <c r="C15" s="143" t="s">
        <v>97</v>
      </c>
      <c r="D15" s="142" t="s">
        <v>5</v>
      </c>
      <c r="E15" s="144">
        <v>2</v>
      </c>
      <c r="F15" s="144" t="s">
        <v>98</v>
      </c>
      <c r="G15" s="149">
        <v>2013</v>
      </c>
      <c r="H15" s="142" t="s">
        <v>128</v>
      </c>
      <c r="I15" s="153">
        <v>2198</v>
      </c>
      <c r="J15" s="145" t="s">
        <v>122</v>
      </c>
      <c r="K15" s="154">
        <v>92</v>
      </c>
      <c r="L15" s="141" t="s">
        <v>229</v>
      </c>
      <c r="M15" s="226"/>
      <c r="N15" s="216">
        <f t="shared" si="0"/>
        <v>0</v>
      </c>
      <c r="O15" s="124"/>
    </row>
    <row r="16" spans="1:21" x14ac:dyDescent="0.25">
      <c r="A16" s="145">
        <v>13</v>
      </c>
      <c r="B16" s="148" t="s">
        <v>101</v>
      </c>
      <c r="C16" s="143" t="s">
        <v>102</v>
      </c>
      <c r="D16" s="142" t="s">
        <v>18</v>
      </c>
      <c r="E16" s="144">
        <v>4</v>
      </c>
      <c r="F16" s="144" t="s">
        <v>11</v>
      </c>
      <c r="G16" s="149">
        <v>2013</v>
      </c>
      <c r="H16" s="142" t="s">
        <v>148</v>
      </c>
      <c r="I16" s="146">
        <v>2378</v>
      </c>
      <c r="J16" s="233">
        <v>975</v>
      </c>
      <c r="K16" s="152">
        <v>90</v>
      </c>
      <c r="L16" s="141" t="s">
        <v>229</v>
      </c>
      <c r="M16" s="226"/>
      <c r="N16" s="216">
        <f t="shared" si="0"/>
        <v>0</v>
      </c>
      <c r="O16" s="124"/>
    </row>
    <row r="17" spans="1:15" x14ac:dyDescent="0.25">
      <c r="A17" s="240">
        <v>14</v>
      </c>
      <c r="B17" s="142" t="s">
        <v>34</v>
      </c>
      <c r="C17" s="143" t="s">
        <v>91</v>
      </c>
      <c r="D17" s="142" t="s">
        <v>24</v>
      </c>
      <c r="E17" s="144">
        <v>2</v>
      </c>
      <c r="F17" s="144" t="s">
        <v>17</v>
      </c>
      <c r="G17" s="146">
        <v>2013</v>
      </c>
      <c r="H17" s="147" t="s">
        <v>198</v>
      </c>
      <c r="I17" s="155">
        <v>7790</v>
      </c>
      <c r="J17" s="233">
        <v>6230</v>
      </c>
      <c r="K17" s="137">
        <v>265</v>
      </c>
      <c r="L17" s="141" t="s">
        <v>229</v>
      </c>
      <c r="M17" s="226"/>
      <c r="N17" s="216">
        <f t="shared" si="0"/>
        <v>0</v>
      </c>
      <c r="O17" s="124"/>
    </row>
    <row r="18" spans="1:15" x14ac:dyDescent="0.25">
      <c r="A18" s="145">
        <v>15</v>
      </c>
      <c r="B18" s="148" t="s">
        <v>14</v>
      </c>
      <c r="C18" s="143">
        <v>107</v>
      </c>
      <c r="D18" s="142" t="s">
        <v>18</v>
      </c>
      <c r="E18" s="144">
        <v>33</v>
      </c>
      <c r="F18" s="144" t="s">
        <v>27</v>
      </c>
      <c r="G18" s="149">
        <v>2013</v>
      </c>
      <c r="H18" s="142" t="s">
        <v>182</v>
      </c>
      <c r="I18" s="150">
        <v>998</v>
      </c>
      <c r="J18" s="233">
        <v>297</v>
      </c>
      <c r="K18" s="151">
        <v>50</v>
      </c>
      <c r="L18" s="141" t="s">
        <v>229</v>
      </c>
      <c r="M18" s="226"/>
      <c r="N18" s="216">
        <f t="shared" si="0"/>
        <v>0</v>
      </c>
      <c r="O18" s="124"/>
    </row>
    <row r="19" spans="1:15" x14ac:dyDescent="0.25">
      <c r="A19" s="145">
        <v>16</v>
      </c>
      <c r="B19" s="148" t="s">
        <v>14</v>
      </c>
      <c r="C19" s="143" t="s">
        <v>16</v>
      </c>
      <c r="D19" s="142" t="s">
        <v>18</v>
      </c>
      <c r="E19" s="144">
        <v>1</v>
      </c>
      <c r="F19" s="144" t="s">
        <v>17</v>
      </c>
      <c r="G19" s="149">
        <v>2013</v>
      </c>
      <c r="H19" s="142" t="s">
        <v>184</v>
      </c>
      <c r="I19" s="146">
        <v>2198</v>
      </c>
      <c r="J19" s="233">
        <v>1414</v>
      </c>
      <c r="K19" s="152">
        <v>81</v>
      </c>
      <c r="L19" s="141" t="s">
        <v>229</v>
      </c>
      <c r="M19" s="226"/>
      <c r="N19" s="216">
        <f>E19*M19</f>
        <v>0</v>
      </c>
      <c r="O19" s="124"/>
    </row>
    <row r="20" spans="1:15" x14ac:dyDescent="0.25">
      <c r="A20" s="145">
        <v>17</v>
      </c>
      <c r="B20" s="148" t="s">
        <v>14</v>
      </c>
      <c r="C20" s="143" t="s">
        <v>16</v>
      </c>
      <c r="D20" s="142" t="s">
        <v>18</v>
      </c>
      <c r="E20" s="144">
        <v>4</v>
      </c>
      <c r="F20" s="144" t="s">
        <v>72</v>
      </c>
      <c r="G20" s="149">
        <v>2013</v>
      </c>
      <c r="H20" s="142" t="s">
        <v>183</v>
      </c>
      <c r="I20" s="145">
        <v>2198</v>
      </c>
      <c r="J20" s="233">
        <v>1047</v>
      </c>
      <c r="K20" s="141">
        <v>81</v>
      </c>
      <c r="L20" s="141" t="s">
        <v>229</v>
      </c>
      <c r="M20" s="226"/>
      <c r="N20" s="216">
        <f t="shared" si="0"/>
        <v>0</v>
      </c>
      <c r="O20" s="124"/>
    </row>
    <row r="21" spans="1:15" x14ac:dyDescent="0.25">
      <c r="A21" s="145">
        <v>18</v>
      </c>
      <c r="B21" s="148" t="s">
        <v>47</v>
      </c>
      <c r="C21" s="143" t="s">
        <v>48</v>
      </c>
      <c r="D21" s="142" t="s">
        <v>18</v>
      </c>
      <c r="E21" s="144">
        <v>3</v>
      </c>
      <c r="F21" s="144" t="s">
        <v>11</v>
      </c>
      <c r="G21" s="149">
        <v>2013</v>
      </c>
      <c r="H21" s="142" t="s">
        <v>170</v>
      </c>
      <c r="I21" s="153">
        <v>1461</v>
      </c>
      <c r="J21" s="233">
        <v>685</v>
      </c>
      <c r="K21" s="154">
        <v>66</v>
      </c>
      <c r="L21" s="141" t="s">
        <v>229</v>
      </c>
      <c r="M21" s="226"/>
      <c r="N21" s="216">
        <f t="shared" si="0"/>
        <v>0</v>
      </c>
      <c r="O21" s="124"/>
    </row>
    <row r="22" spans="1:15" ht="15.75" thickBot="1" x14ac:dyDescent="0.3">
      <c r="A22" s="241">
        <v>19</v>
      </c>
      <c r="B22" s="157" t="s">
        <v>47</v>
      </c>
      <c r="C22" s="158" t="s">
        <v>92</v>
      </c>
      <c r="D22" s="157" t="s">
        <v>18</v>
      </c>
      <c r="E22" s="159">
        <v>10</v>
      </c>
      <c r="F22" s="159" t="s">
        <v>27</v>
      </c>
      <c r="G22" s="160">
        <v>2013</v>
      </c>
      <c r="H22" s="161" t="s">
        <v>171</v>
      </c>
      <c r="I22" s="156">
        <v>7148</v>
      </c>
      <c r="J22" s="234">
        <v>10360</v>
      </c>
      <c r="K22" s="156">
        <v>195</v>
      </c>
      <c r="L22" s="162" t="s">
        <v>229</v>
      </c>
      <c r="M22" s="227"/>
      <c r="N22" s="217">
        <f t="shared" si="0"/>
        <v>0</v>
      </c>
      <c r="O22" s="125"/>
    </row>
    <row r="23" spans="1:15" x14ac:dyDescent="0.25">
      <c r="A23" s="184">
        <v>21</v>
      </c>
      <c r="B23" s="170" t="s">
        <v>103</v>
      </c>
      <c r="C23" s="170" t="s">
        <v>104</v>
      </c>
      <c r="D23" s="45" t="s">
        <v>265</v>
      </c>
      <c r="E23" s="171">
        <v>1</v>
      </c>
      <c r="F23" s="171" t="s">
        <v>121</v>
      </c>
      <c r="G23" s="171">
        <v>2013</v>
      </c>
      <c r="H23" s="170" t="s">
        <v>220</v>
      </c>
      <c r="I23" s="172" t="s">
        <v>121</v>
      </c>
      <c r="J23" s="172" t="s">
        <v>121</v>
      </c>
      <c r="K23" s="172" t="s">
        <v>121</v>
      </c>
      <c r="L23" s="163" t="s">
        <v>229</v>
      </c>
      <c r="M23" s="228"/>
      <c r="N23" s="218">
        <f t="shared" si="0"/>
        <v>0</v>
      </c>
      <c r="O23" s="125"/>
    </row>
    <row r="24" spans="1:15" x14ac:dyDescent="0.25">
      <c r="A24" s="184">
        <v>22</v>
      </c>
      <c r="B24" s="170" t="s">
        <v>105</v>
      </c>
      <c r="C24" s="170" t="s">
        <v>106</v>
      </c>
      <c r="D24" s="45" t="s">
        <v>265</v>
      </c>
      <c r="E24" s="171">
        <v>1</v>
      </c>
      <c r="F24" s="171" t="s">
        <v>121</v>
      </c>
      <c r="G24" s="171">
        <v>2013</v>
      </c>
      <c r="H24" s="170" t="s">
        <v>221</v>
      </c>
      <c r="I24" s="172" t="s">
        <v>121</v>
      </c>
      <c r="J24" s="172" t="s">
        <v>121</v>
      </c>
      <c r="K24" s="172" t="s">
        <v>121</v>
      </c>
      <c r="L24" s="163" t="s">
        <v>229</v>
      </c>
      <c r="M24" s="228"/>
      <c r="N24" s="218">
        <f t="shared" si="0"/>
        <v>0</v>
      </c>
      <c r="O24" s="125"/>
    </row>
    <row r="25" spans="1:15" x14ac:dyDescent="0.25">
      <c r="A25" s="184">
        <v>23</v>
      </c>
      <c r="B25" s="164" t="s">
        <v>45</v>
      </c>
      <c r="C25" s="165" t="s">
        <v>90</v>
      </c>
      <c r="D25" s="164" t="s">
        <v>23</v>
      </c>
      <c r="E25" s="166">
        <v>4</v>
      </c>
      <c r="F25" s="166">
        <v>1</v>
      </c>
      <c r="G25" s="167">
        <v>2012</v>
      </c>
      <c r="H25" s="168" t="s">
        <v>161</v>
      </c>
      <c r="I25" s="163">
        <v>4400</v>
      </c>
      <c r="J25" s="172" t="s">
        <v>121</v>
      </c>
      <c r="K25" s="172" t="s">
        <v>121</v>
      </c>
      <c r="L25" s="163" t="s">
        <v>229</v>
      </c>
      <c r="M25" s="228"/>
      <c r="N25" s="218">
        <f t="shared" si="0"/>
        <v>0</v>
      </c>
      <c r="O25" s="125"/>
    </row>
    <row r="26" spans="1:15" x14ac:dyDescent="0.25">
      <c r="A26" s="184">
        <v>24</v>
      </c>
      <c r="B26" s="170" t="s">
        <v>34</v>
      </c>
      <c r="C26" s="173" t="s">
        <v>87</v>
      </c>
      <c r="D26" s="170" t="s">
        <v>28</v>
      </c>
      <c r="E26" s="171">
        <v>2</v>
      </c>
      <c r="F26" s="171" t="s">
        <v>17</v>
      </c>
      <c r="G26" s="174">
        <v>2012</v>
      </c>
      <c r="H26" s="175" t="s">
        <v>202</v>
      </c>
      <c r="I26" s="169">
        <v>2998</v>
      </c>
      <c r="J26" s="235">
        <v>2243</v>
      </c>
      <c r="K26" s="163">
        <v>107</v>
      </c>
      <c r="L26" s="163" t="s">
        <v>229</v>
      </c>
      <c r="M26" s="228"/>
      <c r="N26" s="218">
        <f t="shared" si="0"/>
        <v>0</v>
      </c>
      <c r="O26" s="125"/>
    </row>
    <row r="27" spans="1:15" x14ac:dyDescent="0.25">
      <c r="A27" s="184">
        <v>25</v>
      </c>
      <c r="B27" s="170" t="s">
        <v>88</v>
      </c>
      <c r="C27" s="173" t="s">
        <v>89</v>
      </c>
      <c r="D27" s="170" t="s">
        <v>23</v>
      </c>
      <c r="E27" s="171">
        <v>1</v>
      </c>
      <c r="F27" s="171">
        <v>1</v>
      </c>
      <c r="G27" s="174">
        <v>2012</v>
      </c>
      <c r="H27" s="175" t="s">
        <v>207</v>
      </c>
      <c r="I27" s="169" t="s">
        <v>121</v>
      </c>
      <c r="J27" s="172" t="s">
        <v>121</v>
      </c>
      <c r="K27" s="172" t="s">
        <v>121</v>
      </c>
      <c r="L27" s="163" t="s">
        <v>229</v>
      </c>
      <c r="M27" s="228"/>
      <c r="N27" s="218">
        <f t="shared" si="0"/>
        <v>0</v>
      </c>
      <c r="O27" s="125"/>
    </row>
    <row r="28" spans="1:15" x14ac:dyDescent="0.25">
      <c r="A28" s="184">
        <v>26</v>
      </c>
      <c r="B28" s="170" t="s">
        <v>2</v>
      </c>
      <c r="C28" s="173" t="s">
        <v>86</v>
      </c>
      <c r="D28" s="170" t="s">
        <v>5</v>
      </c>
      <c r="E28" s="171">
        <v>1</v>
      </c>
      <c r="F28" s="171" t="s">
        <v>11</v>
      </c>
      <c r="G28" s="174">
        <v>2012</v>
      </c>
      <c r="H28" s="175" t="s">
        <v>140</v>
      </c>
      <c r="I28" s="169">
        <v>2231</v>
      </c>
      <c r="J28" s="172" t="s">
        <v>121</v>
      </c>
      <c r="K28" s="163">
        <v>110</v>
      </c>
      <c r="L28" s="163" t="s">
        <v>229</v>
      </c>
      <c r="M28" s="228"/>
      <c r="N28" s="218">
        <f t="shared" si="0"/>
        <v>0</v>
      </c>
      <c r="O28" s="125"/>
    </row>
    <row r="29" spans="1:15" x14ac:dyDescent="0.25">
      <c r="A29" s="184">
        <v>27</v>
      </c>
      <c r="B29" s="170" t="s">
        <v>60</v>
      </c>
      <c r="C29" s="173" t="s">
        <v>61</v>
      </c>
      <c r="D29" s="175" t="s">
        <v>18</v>
      </c>
      <c r="E29" s="174">
        <v>4</v>
      </c>
      <c r="F29" s="171" t="s">
        <v>27</v>
      </c>
      <c r="G29" s="174">
        <v>2011</v>
      </c>
      <c r="H29" s="175" t="s">
        <v>154</v>
      </c>
      <c r="I29" s="169">
        <v>1461</v>
      </c>
      <c r="J29" s="235">
        <v>2243</v>
      </c>
      <c r="K29" s="163">
        <v>55</v>
      </c>
      <c r="L29" s="163" t="s">
        <v>229</v>
      </c>
      <c r="M29" s="228"/>
      <c r="N29" s="218">
        <f t="shared" si="0"/>
        <v>0</v>
      </c>
      <c r="O29" s="125"/>
    </row>
    <row r="30" spans="1:15" x14ac:dyDescent="0.25">
      <c r="A30" s="184">
        <v>28</v>
      </c>
      <c r="B30" s="170" t="s">
        <v>9</v>
      </c>
      <c r="C30" s="173" t="s">
        <v>85</v>
      </c>
      <c r="D30" s="175" t="s">
        <v>18</v>
      </c>
      <c r="E30" s="174">
        <v>7</v>
      </c>
      <c r="F30" s="171" t="s">
        <v>21</v>
      </c>
      <c r="G30" s="174">
        <v>2011</v>
      </c>
      <c r="H30" s="175" t="s">
        <v>129</v>
      </c>
      <c r="I30" s="169">
        <v>2500</v>
      </c>
      <c r="J30" s="235">
        <v>2243</v>
      </c>
      <c r="K30" s="163">
        <v>107</v>
      </c>
      <c r="L30" s="163" t="s">
        <v>229</v>
      </c>
      <c r="M30" s="228"/>
      <c r="N30" s="218">
        <f t="shared" si="0"/>
        <v>0</v>
      </c>
      <c r="O30" s="125"/>
    </row>
    <row r="31" spans="1:15" x14ac:dyDescent="0.25">
      <c r="A31" s="184">
        <v>29</v>
      </c>
      <c r="B31" s="170" t="s">
        <v>2</v>
      </c>
      <c r="C31" s="173" t="s">
        <v>86</v>
      </c>
      <c r="D31" s="170" t="s">
        <v>5</v>
      </c>
      <c r="E31" s="171">
        <v>1</v>
      </c>
      <c r="F31" s="171" t="s">
        <v>11</v>
      </c>
      <c r="G31" s="174">
        <v>2011</v>
      </c>
      <c r="H31" s="175" t="s">
        <v>139</v>
      </c>
      <c r="I31" s="169">
        <v>1987</v>
      </c>
      <c r="J31" s="172" t="s">
        <v>121</v>
      </c>
      <c r="K31" s="163">
        <v>116</v>
      </c>
      <c r="L31" s="163" t="s">
        <v>229</v>
      </c>
      <c r="M31" s="228"/>
      <c r="N31" s="218">
        <f t="shared" si="0"/>
        <v>0</v>
      </c>
      <c r="O31" s="125"/>
    </row>
    <row r="32" spans="1:15" x14ac:dyDescent="0.25">
      <c r="A32" s="184">
        <v>30</v>
      </c>
      <c r="B32" s="170" t="s">
        <v>60</v>
      </c>
      <c r="C32" s="173" t="s">
        <v>61</v>
      </c>
      <c r="D32" s="176" t="s">
        <v>18</v>
      </c>
      <c r="E32" s="177">
        <v>3</v>
      </c>
      <c r="F32" s="178" t="s">
        <v>27</v>
      </c>
      <c r="G32" s="177">
        <v>2010</v>
      </c>
      <c r="H32" s="175" t="s">
        <v>155</v>
      </c>
      <c r="I32" s="179">
        <v>1390</v>
      </c>
      <c r="J32" s="235">
        <v>675</v>
      </c>
      <c r="K32" s="180">
        <v>55</v>
      </c>
      <c r="L32" s="163" t="s">
        <v>229</v>
      </c>
      <c r="M32" s="228"/>
      <c r="N32" s="218">
        <f t="shared" si="0"/>
        <v>0</v>
      </c>
      <c r="O32" s="125"/>
    </row>
    <row r="33" spans="1:15" x14ac:dyDescent="0.25">
      <c r="A33" s="184">
        <v>31</v>
      </c>
      <c r="B33" s="170" t="s">
        <v>83</v>
      </c>
      <c r="C33" s="170" t="s">
        <v>84</v>
      </c>
      <c r="D33" s="176" t="s">
        <v>23</v>
      </c>
      <c r="E33" s="177">
        <v>1</v>
      </c>
      <c r="F33" s="178">
        <v>1</v>
      </c>
      <c r="G33" s="177">
        <v>2010</v>
      </c>
      <c r="H33" s="175" t="s">
        <v>208</v>
      </c>
      <c r="I33" s="181" t="s">
        <v>121</v>
      </c>
      <c r="J33" s="172" t="s">
        <v>121</v>
      </c>
      <c r="K33" s="172" t="s">
        <v>121</v>
      </c>
      <c r="L33" s="163" t="s">
        <v>229</v>
      </c>
      <c r="M33" s="228"/>
      <c r="N33" s="218">
        <f t="shared" si="0"/>
        <v>0</v>
      </c>
      <c r="O33" s="125"/>
    </row>
    <row r="34" spans="1:15" x14ac:dyDescent="0.25">
      <c r="A34" s="184">
        <v>32</v>
      </c>
      <c r="B34" s="170" t="s">
        <v>47</v>
      </c>
      <c r="C34" s="170" t="s">
        <v>78</v>
      </c>
      <c r="D34" s="176" t="s">
        <v>18</v>
      </c>
      <c r="E34" s="177">
        <v>1</v>
      </c>
      <c r="F34" s="178" t="s">
        <v>27</v>
      </c>
      <c r="G34" s="177">
        <v>2010</v>
      </c>
      <c r="H34" s="175" t="s">
        <v>174</v>
      </c>
      <c r="I34" s="179">
        <v>10837</v>
      </c>
      <c r="J34" s="235">
        <v>21419</v>
      </c>
      <c r="K34" s="180">
        <v>272</v>
      </c>
      <c r="L34" s="163" t="s">
        <v>229</v>
      </c>
      <c r="M34" s="228"/>
      <c r="N34" s="218">
        <f t="shared" si="0"/>
        <v>0</v>
      </c>
      <c r="O34" s="125"/>
    </row>
    <row r="35" spans="1:15" x14ac:dyDescent="0.25">
      <c r="A35" s="184">
        <v>33</v>
      </c>
      <c r="B35" s="170" t="s">
        <v>47</v>
      </c>
      <c r="C35" s="170" t="s">
        <v>71</v>
      </c>
      <c r="D35" s="176" t="s">
        <v>18</v>
      </c>
      <c r="E35" s="177">
        <v>1</v>
      </c>
      <c r="F35" s="178" t="s">
        <v>17</v>
      </c>
      <c r="G35" s="177">
        <v>2010</v>
      </c>
      <c r="H35" s="175" t="s">
        <v>172</v>
      </c>
      <c r="I35" s="179">
        <v>2464</v>
      </c>
      <c r="J35" s="235">
        <v>1488</v>
      </c>
      <c r="K35" s="180">
        <v>74</v>
      </c>
      <c r="L35" s="163" t="s">
        <v>229</v>
      </c>
      <c r="M35" s="228"/>
      <c r="N35" s="218">
        <f t="shared" si="0"/>
        <v>0</v>
      </c>
      <c r="O35" s="125"/>
    </row>
    <row r="36" spans="1:15" x14ac:dyDescent="0.25">
      <c r="A36" s="184">
        <v>34</v>
      </c>
      <c r="B36" s="170" t="s">
        <v>2</v>
      </c>
      <c r="C36" s="170" t="s">
        <v>63</v>
      </c>
      <c r="D36" s="176" t="s">
        <v>18</v>
      </c>
      <c r="E36" s="177">
        <v>14</v>
      </c>
      <c r="F36" s="178" t="s">
        <v>27</v>
      </c>
      <c r="G36" s="177">
        <v>2010</v>
      </c>
      <c r="H36" s="175" t="s">
        <v>142</v>
      </c>
      <c r="I36" s="179">
        <v>998</v>
      </c>
      <c r="J36" s="235">
        <v>300</v>
      </c>
      <c r="K36" s="180">
        <v>50</v>
      </c>
      <c r="L36" s="163" t="s">
        <v>229</v>
      </c>
      <c r="M36" s="228"/>
      <c r="N36" s="218">
        <f t="shared" si="0"/>
        <v>0</v>
      </c>
      <c r="O36" s="125"/>
    </row>
    <row r="37" spans="1:15" x14ac:dyDescent="0.25">
      <c r="A37" s="184">
        <v>35</v>
      </c>
      <c r="B37" s="170" t="s">
        <v>60</v>
      </c>
      <c r="C37" s="173" t="s">
        <v>61</v>
      </c>
      <c r="D37" s="182" t="s">
        <v>20</v>
      </c>
      <c r="E37" s="183">
        <v>1</v>
      </c>
      <c r="F37" s="178" t="s">
        <v>8</v>
      </c>
      <c r="G37" s="177">
        <v>2009</v>
      </c>
      <c r="H37" s="175" t="s">
        <v>156</v>
      </c>
      <c r="I37" s="179">
        <v>1461</v>
      </c>
      <c r="J37" s="172" t="s">
        <v>121</v>
      </c>
      <c r="K37" s="180">
        <v>50</v>
      </c>
      <c r="L37" s="163" t="s">
        <v>229</v>
      </c>
      <c r="M37" s="228"/>
      <c r="N37" s="218">
        <f t="shared" si="0"/>
        <v>0</v>
      </c>
      <c r="O37" s="125"/>
    </row>
    <row r="38" spans="1:15" x14ac:dyDescent="0.25">
      <c r="A38" s="184">
        <v>36</v>
      </c>
      <c r="B38" s="170" t="s">
        <v>9</v>
      </c>
      <c r="C38" s="170" t="s">
        <v>77</v>
      </c>
      <c r="D38" s="176" t="s">
        <v>18</v>
      </c>
      <c r="E38" s="177">
        <v>3</v>
      </c>
      <c r="F38" s="178" t="s">
        <v>17</v>
      </c>
      <c r="G38" s="177">
        <v>2009</v>
      </c>
      <c r="H38" s="175" t="s">
        <v>130</v>
      </c>
      <c r="I38" s="179">
        <v>2402</v>
      </c>
      <c r="J38" s="236">
        <v>1415</v>
      </c>
      <c r="K38" s="180">
        <v>74</v>
      </c>
      <c r="L38" s="163" t="s">
        <v>229</v>
      </c>
      <c r="M38" s="228"/>
      <c r="N38" s="218">
        <f t="shared" si="0"/>
        <v>0</v>
      </c>
      <c r="O38" s="125"/>
    </row>
    <row r="39" spans="1:15" x14ac:dyDescent="0.25">
      <c r="A39" s="184">
        <v>37</v>
      </c>
      <c r="B39" s="170" t="s">
        <v>66</v>
      </c>
      <c r="C39" s="170" t="s">
        <v>67</v>
      </c>
      <c r="D39" s="176" t="s">
        <v>23</v>
      </c>
      <c r="E39" s="177">
        <v>3</v>
      </c>
      <c r="F39" s="178">
        <v>1</v>
      </c>
      <c r="G39" s="183">
        <v>2009</v>
      </c>
      <c r="H39" s="170" t="s">
        <v>194</v>
      </c>
      <c r="I39" s="179">
        <v>4400</v>
      </c>
      <c r="J39" s="172" t="s">
        <v>121</v>
      </c>
      <c r="K39" s="172" t="s">
        <v>121</v>
      </c>
      <c r="L39" s="163" t="s">
        <v>229</v>
      </c>
      <c r="M39" s="228"/>
      <c r="N39" s="218">
        <f t="shared" si="0"/>
        <v>0</v>
      </c>
      <c r="O39" s="125"/>
    </row>
    <row r="40" spans="1:15" x14ac:dyDescent="0.25">
      <c r="A40" s="184">
        <v>38</v>
      </c>
      <c r="B40" s="170" t="s">
        <v>6</v>
      </c>
      <c r="C40" s="170" t="s">
        <v>76</v>
      </c>
      <c r="D40" s="170" t="s">
        <v>5</v>
      </c>
      <c r="E40" s="171">
        <v>13</v>
      </c>
      <c r="F40" s="178" t="s">
        <v>11</v>
      </c>
      <c r="G40" s="177">
        <v>2009</v>
      </c>
      <c r="H40" s="175" t="s">
        <v>204</v>
      </c>
      <c r="I40" s="179">
        <v>1396</v>
      </c>
      <c r="J40" s="172" t="s">
        <v>121</v>
      </c>
      <c r="K40" s="180">
        <v>80</v>
      </c>
      <c r="L40" s="163" t="s">
        <v>229</v>
      </c>
      <c r="M40" s="228"/>
      <c r="N40" s="218">
        <f t="shared" si="0"/>
        <v>0</v>
      </c>
      <c r="O40" s="125"/>
    </row>
    <row r="41" spans="1:15" x14ac:dyDescent="0.25">
      <c r="A41" s="184">
        <v>39</v>
      </c>
      <c r="B41" s="170" t="s">
        <v>6</v>
      </c>
      <c r="C41" s="170" t="s">
        <v>76</v>
      </c>
      <c r="D41" s="170" t="s">
        <v>5</v>
      </c>
      <c r="E41" s="171">
        <v>1</v>
      </c>
      <c r="F41" s="178" t="s">
        <v>11</v>
      </c>
      <c r="G41" s="177">
        <v>2009</v>
      </c>
      <c r="H41" s="175" t="s">
        <v>203</v>
      </c>
      <c r="I41" s="179">
        <v>1591</v>
      </c>
      <c r="J41" s="172" t="s">
        <v>121</v>
      </c>
      <c r="K41" s="180">
        <v>80</v>
      </c>
      <c r="L41" s="163" t="s">
        <v>229</v>
      </c>
      <c r="M41" s="228"/>
      <c r="N41" s="218">
        <f t="shared" si="0"/>
        <v>0</v>
      </c>
      <c r="O41" s="125"/>
    </row>
    <row r="42" spans="1:15" x14ac:dyDescent="0.25">
      <c r="A42" s="184">
        <v>40</v>
      </c>
      <c r="B42" s="170" t="s">
        <v>47</v>
      </c>
      <c r="C42" s="170" t="s">
        <v>78</v>
      </c>
      <c r="D42" s="176" t="s">
        <v>18</v>
      </c>
      <c r="E42" s="177">
        <v>2</v>
      </c>
      <c r="F42" s="178" t="s">
        <v>27</v>
      </c>
      <c r="G42" s="177">
        <v>2009</v>
      </c>
      <c r="H42" s="175" t="s">
        <v>173</v>
      </c>
      <c r="I42" s="179">
        <v>10837</v>
      </c>
      <c r="J42" s="235">
        <v>21419</v>
      </c>
      <c r="K42" s="180">
        <v>272</v>
      </c>
      <c r="L42" s="163" t="s">
        <v>229</v>
      </c>
      <c r="M42" s="228"/>
      <c r="N42" s="218">
        <f t="shared" si="0"/>
        <v>0</v>
      </c>
      <c r="O42" s="125"/>
    </row>
    <row r="43" spans="1:15" x14ac:dyDescent="0.25">
      <c r="A43" s="184">
        <v>41</v>
      </c>
      <c r="B43" s="173" t="s">
        <v>47</v>
      </c>
      <c r="C43" s="170" t="s">
        <v>71</v>
      </c>
      <c r="D43" s="182" t="s">
        <v>18</v>
      </c>
      <c r="E43" s="183">
        <v>2</v>
      </c>
      <c r="F43" s="178" t="s">
        <v>17</v>
      </c>
      <c r="G43" s="177">
        <v>2009</v>
      </c>
      <c r="H43" s="175" t="s">
        <v>180</v>
      </c>
      <c r="I43" s="179">
        <v>2464</v>
      </c>
      <c r="J43" s="235">
        <v>1348</v>
      </c>
      <c r="K43" s="180">
        <v>74</v>
      </c>
      <c r="L43" s="163" t="s">
        <v>229</v>
      </c>
      <c r="M43" s="228"/>
      <c r="N43" s="218">
        <f t="shared" si="0"/>
        <v>0</v>
      </c>
      <c r="O43" s="125"/>
    </row>
    <row r="44" spans="1:15" x14ac:dyDescent="0.25">
      <c r="A44" s="184">
        <v>42</v>
      </c>
      <c r="B44" s="173" t="s">
        <v>47</v>
      </c>
      <c r="C44" s="170" t="s">
        <v>71</v>
      </c>
      <c r="D44" s="182" t="s">
        <v>18</v>
      </c>
      <c r="E44" s="183">
        <v>1</v>
      </c>
      <c r="F44" s="178" t="s">
        <v>72</v>
      </c>
      <c r="G44" s="177">
        <v>2009</v>
      </c>
      <c r="H44" s="175" t="s">
        <v>181</v>
      </c>
      <c r="I44" s="179">
        <v>2464</v>
      </c>
      <c r="J44" s="235">
        <v>978</v>
      </c>
      <c r="K44" s="180">
        <v>88</v>
      </c>
      <c r="L44" s="163" t="s">
        <v>229</v>
      </c>
      <c r="M44" s="228"/>
      <c r="N44" s="218">
        <f t="shared" si="0"/>
        <v>0</v>
      </c>
      <c r="O44" s="125"/>
    </row>
    <row r="45" spans="1:15" x14ac:dyDescent="0.25">
      <c r="A45" s="184">
        <v>43</v>
      </c>
      <c r="B45" s="170" t="s">
        <v>60</v>
      </c>
      <c r="C45" s="170" t="s">
        <v>61</v>
      </c>
      <c r="D45" s="182" t="s">
        <v>20</v>
      </c>
      <c r="E45" s="183">
        <v>7</v>
      </c>
      <c r="F45" s="178" t="s">
        <v>8</v>
      </c>
      <c r="G45" s="177">
        <v>2008</v>
      </c>
      <c r="H45" s="175" t="s">
        <v>157</v>
      </c>
      <c r="I45" s="179">
        <v>1461</v>
      </c>
      <c r="J45" s="172" t="s">
        <v>121</v>
      </c>
      <c r="K45" s="180">
        <v>50</v>
      </c>
      <c r="L45" s="163" t="s">
        <v>229</v>
      </c>
      <c r="M45" s="228"/>
      <c r="N45" s="218">
        <f t="shared" si="0"/>
        <v>0</v>
      </c>
      <c r="O45" s="125"/>
    </row>
    <row r="46" spans="1:15" x14ac:dyDescent="0.25">
      <c r="A46" s="184">
        <v>44</v>
      </c>
      <c r="B46" s="170" t="s">
        <v>60</v>
      </c>
      <c r="C46" s="173" t="s">
        <v>61</v>
      </c>
      <c r="D46" s="170" t="s">
        <v>18</v>
      </c>
      <c r="E46" s="171">
        <v>16</v>
      </c>
      <c r="F46" s="178" t="s">
        <v>27</v>
      </c>
      <c r="G46" s="177">
        <v>2008</v>
      </c>
      <c r="H46" s="175" t="s">
        <v>158</v>
      </c>
      <c r="I46" s="179">
        <v>1390</v>
      </c>
      <c r="J46" s="236">
        <v>675</v>
      </c>
      <c r="K46" s="180">
        <v>55</v>
      </c>
      <c r="L46" s="163" t="s">
        <v>229</v>
      </c>
      <c r="M46" s="228"/>
      <c r="N46" s="218">
        <f t="shared" si="0"/>
        <v>0</v>
      </c>
      <c r="O46" s="125"/>
    </row>
    <row r="47" spans="1:15" x14ac:dyDescent="0.25">
      <c r="A47" s="184">
        <v>45</v>
      </c>
      <c r="B47" s="173" t="s">
        <v>9</v>
      </c>
      <c r="C47" s="173" t="s">
        <v>36</v>
      </c>
      <c r="D47" s="170" t="s">
        <v>18</v>
      </c>
      <c r="E47" s="171">
        <v>5</v>
      </c>
      <c r="F47" s="178" t="s">
        <v>27</v>
      </c>
      <c r="G47" s="177">
        <v>2008</v>
      </c>
      <c r="H47" s="175" t="s">
        <v>134</v>
      </c>
      <c r="I47" s="184">
        <v>1399</v>
      </c>
      <c r="J47" s="236">
        <v>428</v>
      </c>
      <c r="K47" s="185">
        <v>50</v>
      </c>
      <c r="L47" s="163" t="s">
        <v>229</v>
      </c>
      <c r="M47" s="228"/>
      <c r="N47" s="218">
        <f t="shared" si="0"/>
        <v>0</v>
      </c>
      <c r="O47" s="125"/>
    </row>
    <row r="48" spans="1:15" x14ac:dyDescent="0.25">
      <c r="A48" s="184">
        <v>46</v>
      </c>
      <c r="B48" s="170" t="s">
        <v>66</v>
      </c>
      <c r="C48" s="170" t="s">
        <v>67</v>
      </c>
      <c r="D48" s="182" t="s">
        <v>23</v>
      </c>
      <c r="E48" s="183">
        <v>1</v>
      </c>
      <c r="F48" s="178">
        <v>1</v>
      </c>
      <c r="G48" s="183">
        <v>2008</v>
      </c>
      <c r="H48" s="170" t="s">
        <v>193</v>
      </c>
      <c r="I48" s="186">
        <v>4400</v>
      </c>
      <c r="J48" s="172" t="s">
        <v>121</v>
      </c>
      <c r="K48" s="172" t="s">
        <v>121</v>
      </c>
      <c r="L48" s="163" t="s">
        <v>229</v>
      </c>
      <c r="M48" s="228"/>
      <c r="N48" s="218">
        <f t="shared" si="0"/>
        <v>0</v>
      </c>
      <c r="O48" s="125"/>
    </row>
    <row r="49" spans="1:15" x14ac:dyDescent="0.25">
      <c r="A49" s="184">
        <v>47</v>
      </c>
      <c r="B49" s="170" t="s">
        <v>66</v>
      </c>
      <c r="C49" s="170" t="s">
        <v>68</v>
      </c>
      <c r="D49" s="182" t="s">
        <v>23</v>
      </c>
      <c r="E49" s="183">
        <v>1</v>
      </c>
      <c r="F49" s="178">
        <v>1</v>
      </c>
      <c r="G49" s="183">
        <v>2008</v>
      </c>
      <c r="H49" s="170" t="s">
        <v>195</v>
      </c>
      <c r="I49" s="179">
        <v>1500</v>
      </c>
      <c r="J49" s="172" t="s">
        <v>121</v>
      </c>
      <c r="K49" s="172" t="s">
        <v>121</v>
      </c>
      <c r="L49" s="163" t="s">
        <v>229</v>
      </c>
      <c r="M49" s="228"/>
      <c r="N49" s="218">
        <f t="shared" si="0"/>
        <v>0</v>
      </c>
      <c r="O49" s="125"/>
    </row>
    <row r="50" spans="1:15" x14ac:dyDescent="0.25">
      <c r="A50" s="184">
        <v>48</v>
      </c>
      <c r="B50" s="170" t="s">
        <v>69</v>
      </c>
      <c r="C50" s="170" t="s">
        <v>70</v>
      </c>
      <c r="D50" s="182" t="s">
        <v>28</v>
      </c>
      <c r="E50" s="183">
        <v>1</v>
      </c>
      <c r="F50" s="178" t="s">
        <v>27</v>
      </c>
      <c r="G50" s="177">
        <v>2008</v>
      </c>
      <c r="H50" s="175" t="s">
        <v>206</v>
      </c>
      <c r="I50" s="179">
        <v>12419</v>
      </c>
      <c r="J50" s="236">
        <v>8660</v>
      </c>
      <c r="K50" s="180">
        <v>353</v>
      </c>
      <c r="L50" s="163" t="s">
        <v>229</v>
      </c>
      <c r="M50" s="228"/>
      <c r="N50" s="218">
        <f t="shared" si="0"/>
        <v>0</v>
      </c>
      <c r="O50" s="125"/>
    </row>
    <row r="51" spans="1:15" x14ac:dyDescent="0.25">
      <c r="A51" s="184">
        <v>49</v>
      </c>
      <c r="B51" s="173" t="s">
        <v>64</v>
      </c>
      <c r="C51" s="173" t="s">
        <v>65</v>
      </c>
      <c r="D51" s="170" t="s">
        <v>5</v>
      </c>
      <c r="E51" s="171">
        <v>1</v>
      </c>
      <c r="F51" s="171" t="s">
        <v>8</v>
      </c>
      <c r="G51" s="177">
        <v>2008</v>
      </c>
      <c r="H51" s="175" t="s">
        <v>147</v>
      </c>
      <c r="I51" s="179">
        <v>1995</v>
      </c>
      <c r="J51" s="172" t="s">
        <v>121</v>
      </c>
      <c r="K51" s="180">
        <v>110</v>
      </c>
      <c r="L51" s="163" t="s">
        <v>229</v>
      </c>
      <c r="M51" s="228"/>
      <c r="N51" s="218">
        <f t="shared" si="0"/>
        <v>0</v>
      </c>
      <c r="O51" s="125"/>
    </row>
    <row r="52" spans="1:15" x14ac:dyDescent="0.25">
      <c r="A52" s="184">
        <v>50</v>
      </c>
      <c r="B52" s="187" t="s">
        <v>37</v>
      </c>
      <c r="C52" s="170">
        <v>232900</v>
      </c>
      <c r="D52" s="182" t="s">
        <v>18</v>
      </c>
      <c r="E52" s="183">
        <v>2</v>
      </c>
      <c r="F52" s="178" t="s">
        <v>21</v>
      </c>
      <c r="G52" s="183">
        <v>2008</v>
      </c>
      <c r="H52" s="170" t="s">
        <v>166</v>
      </c>
      <c r="I52" s="179">
        <v>1690</v>
      </c>
      <c r="J52" s="236">
        <v>600</v>
      </c>
      <c r="K52" s="180">
        <v>60</v>
      </c>
      <c r="L52" s="163" t="s">
        <v>229</v>
      </c>
      <c r="M52" s="228"/>
      <c r="N52" s="218">
        <f t="shared" si="0"/>
        <v>0</v>
      </c>
      <c r="O52" s="125"/>
    </row>
    <row r="53" spans="1:15" x14ac:dyDescent="0.25">
      <c r="A53" s="184">
        <v>51</v>
      </c>
      <c r="B53" s="170" t="s">
        <v>47</v>
      </c>
      <c r="C53" s="170" t="s">
        <v>48</v>
      </c>
      <c r="D53" s="170" t="s">
        <v>18</v>
      </c>
      <c r="E53" s="171">
        <v>3</v>
      </c>
      <c r="F53" s="178" t="s">
        <v>27</v>
      </c>
      <c r="G53" s="177">
        <v>2008</v>
      </c>
      <c r="H53" s="175" t="s">
        <v>178</v>
      </c>
      <c r="I53" s="179">
        <v>1461</v>
      </c>
      <c r="J53" s="236">
        <v>415</v>
      </c>
      <c r="K53" s="180">
        <v>50</v>
      </c>
      <c r="L53" s="163" t="s">
        <v>229</v>
      </c>
      <c r="M53" s="228"/>
      <c r="N53" s="218">
        <f t="shared" si="0"/>
        <v>0</v>
      </c>
      <c r="O53" s="125"/>
    </row>
    <row r="54" spans="1:15" x14ac:dyDescent="0.25">
      <c r="A54" s="184">
        <v>52</v>
      </c>
      <c r="B54" s="173" t="s">
        <v>47</v>
      </c>
      <c r="C54" s="173" t="s">
        <v>48</v>
      </c>
      <c r="D54" s="170" t="s">
        <v>5</v>
      </c>
      <c r="E54" s="171">
        <v>2</v>
      </c>
      <c r="F54" s="178" t="s">
        <v>8</v>
      </c>
      <c r="G54" s="177">
        <v>2008</v>
      </c>
      <c r="H54" s="175" t="s">
        <v>177</v>
      </c>
      <c r="I54" s="179">
        <v>1598</v>
      </c>
      <c r="J54" s="172" t="s">
        <v>121</v>
      </c>
      <c r="K54" s="180">
        <v>70</v>
      </c>
      <c r="L54" s="163" t="s">
        <v>229</v>
      </c>
      <c r="M54" s="228"/>
      <c r="N54" s="218">
        <f t="shared" si="0"/>
        <v>0</v>
      </c>
      <c r="O54" s="125"/>
    </row>
    <row r="55" spans="1:15" x14ac:dyDescent="0.25">
      <c r="A55" s="184">
        <v>53</v>
      </c>
      <c r="B55" s="170" t="s">
        <v>47</v>
      </c>
      <c r="C55" s="170" t="s">
        <v>48</v>
      </c>
      <c r="D55" s="182" t="s">
        <v>20</v>
      </c>
      <c r="E55" s="183">
        <v>1</v>
      </c>
      <c r="F55" s="178" t="s">
        <v>8</v>
      </c>
      <c r="G55" s="177">
        <v>2008</v>
      </c>
      <c r="H55" s="175" t="s">
        <v>179</v>
      </c>
      <c r="I55" s="179">
        <v>1461</v>
      </c>
      <c r="J55" s="172" t="s">
        <v>121</v>
      </c>
      <c r="K55" s="180">
        <v>50</v>
      </c>
      <c r="L55" s="163" t="s">
        <v>229</v>
      </c>
      <c r="M55" s="228"/>
      <c r="N55" s="218">
        <f t="shared" si="0"/>
        <v>0</v>
      </c>
      <c r="O55" s="125"/>
    </row>
    <row r="56" spans="1:15" x14ac:dyDescent="0.25">
      <c r="A56" s="184">
        <v>54</v>
      </c>
      <c r="B56" s="164" t="s">
        <v>2</v>
      </c>
      <c r="C56" s="164" t="s">
        <v>62</v>
      </c>
      <c r="D56" s="188" t="s">
        <v>5</v>
      </c>
      <c r="E56" s="189">
        <v>5</v>
      </c>
      <c r="F56" s="190" t="s">
        <v>11</v>
      </c>
      <c r="G56" s="191">
        <v>2008</v>
      </c>
      <c r="H56" s="168" t="s">
        <v>138</v>
      </c>
      <c r="I56" s="192">
        <v>1794</v>
      </c>
      <c r="J56" s="172" t="s">
        <v>121</v>
      </c>
      <c r="K56" s="192">
        <v>95</v>
      </c>
      <c r="L56" s="163" t="s">
        <v>229</v>
      </c>
      <c r="M56" s="228"/>
      <c r="N56" s="218">
        <f t="shared" si="0"/>
        <v>0</v>
      </c>
      <c r="O56" s="125"/>
    </row>
    <row r="57" spans="1:15" x14ac:dyDescent="0.25">
      <c r="A57" s="184">
        <v>55</v>
      </c>
      <c r="B57" s="170" t="s">
        <v>2</v>
      </c>
      <c r="C57" s="170" t="s">
        <v>63</v>
      </c>
      <c r="D57" s="170" t="s">
        <v>5</v>
      </c>
      <c r="E57" s="171">
        <v>11</v>
      </c>
      <c r="F57" s="178" t="s">
        <v>21</v>
      </c>
      <c r="G57" s="177">
        <v>2008</v>
      </c>
      <c r="H57" s="175" t="s">
        <v>143</v>
      </c>
      <c r="I57" s="179">
        <v>998</v>
      </c>
      <c r="J57" s="172" t="s">
        <v>121</v>
      </c>
      <c r="K57" s="180">
        <v>50</v>
      </c>
      <c r="L57" s="163" t="s">
        <v>229</v>
      </c>
      <c r="M57" s="228"/>
      <c r="N57" s="218">
        <f t="shared" si="0"/>
        <v>0</v>
      </c>
      <c r="O57" s="125"/>
    </row>
    <row r="58" spans="1:15" x14ac:dyDescent="0.25">
      <c r="A58" s="184">
        <v>56</v>
      </c>
      <c r="B58" s="170" t="s">
        <v>2</v>
      </c>
      <c r="C58" s="170" t="s">
        <v>63</v>
      </c>
      <c r="D58" s="170" t="s">
        <v>18</v>
      </c>
      <c r="E58" s="171">
        <v>10</v>
      </c>
      <c r="F58" s="178" t="s">
        <v>27</v>
      </c>
      <c r="G58" s="177">
        <v>2008</v>
      </c>
      <c r="H58" s="175" t="s">
        <v>144</v>
      </c>
      <c r="I58" s="179">
        <v>998</v>
      </c>
      <c r="J58" s="236">
        <v>300</v>
      </c>
      <c r="K58" s="180">
        <v>50</v>
      </c>
      <c r="L58" s="163" t="s">
        <v>229</v>
      </c>
      <c r="M58" s="228"/>
      <c r="N58" s="218">
        <f t="shared" si="0"/>
        <v>0</v>
      </c>
      <c r="O58" s="125"/>
    </row>
    <row r="59" spans="1:15" x14ac:dyDescent="0.25">
      <c r="A59" s="184">
        <v>57</v>
      </c>
      <c r="B59" s="187" t="s">
        <v>37</v>
      </c>
      <c r="C59" s="170" t="s">
        <v>37</v>
      </c>
      <c r="D59" s="193" t="s">
        <v>5</v>
      </c>
      <c r="E59" s="194">
        <v>3</v>
      </c>
      <c r="F59" s="195" t="s">
        <v>21</v>
      </c>
      <c r="G59" s="196">
        <v>2006</v>
      </c>
      <c r="H59" s="197" t="s">
        <v>167</v>
      </c>
      <c r="I59" s="198">
        <v>1690</v>
      </c>
      <c r="J59" s="172" t="s">
        <v>121</v>
      </c>
      <c r="K59" s="199">
        <v>58</v>
      </c>
      <c r="L59" s="163" t="s">
        <v>229</v>
      </c>
      <c r="M59" s="228"/>
      <c r="N59" s="218">
        <f t="shared" si="0"/>
        <v>0</v>
      </c>
      <c r="O59" s="125"/>
    </row>
    <row r="60" spans="1:15" x14ac:dyDescent="0.25">
      <c r="A60" s="184">
        <v>58</v>
      </c>
      <c r="B60" s="187" t="s">
        <v>9</v>
      </c>
      <c r="C60" s="170" t="s">
        <v>36</v>
      </c>
      <c r="D60" s="182" t="s">
        <v>5</v>
      </c>
      <c r="E60" s="183">
        <v>2</v>
      </c>
      <c r="F60" s="171" t="s">
        <v>11</v>
      </c>
      <c r="G60" s="200">
        <v>2005</v>
      </c>
      <c r="H60" s="175" t="s">
        <v>133</v>
      </c>
      <c r="I60" s="169">
        <v>1399</v>
      </c>
      <c r="J60" s="172" t="s">
        <v>121</v>
      </c>
      <c r="K60" s="169">
        <v>50</v>
      </c>
      <c r="L60" s="163" t="s">
        <v>229</v>
      </c>
      <c r="M60" s="228"/>
      <c r="N60" s="218">
        <f t="shared" si="0"/>
        <v>0</v>
      </c>
      <c r="O60" s="125"/>
    </row>
    <row r="61" spans="1:15" x14ac:dyDescent="0.25">
      <c r="A61" s="184">
        <v>59</v>
      </c>
      <c r="B61" s="187" t="s">
        <v>45</v>
      </c>
      <c r="C61" s="170" t="s">
        <v>46</v>
      </c>
      <c r="D61" s="182" t="s">
        <v>23</v>
      </c>
      <c r="E61" s="183">
        <v>6</v>
      </c>
      <c r="F61" s="171">
        <v>1</v>
      </c>
      <c r="G61" s="200">
        <v>2005</v>
      </c>
      <c r="H61" s="175" t="s">
        <v>160</v>
      </c>
      <c r="I61" s="201">
        <v>3999</v>
      </c>
      <c r="J61" s="172" t="s">
        <v>121</v>
      </c>
      <c r="K61" s="172" t="s">
        <v>121</v>
      </c>
      <c r="L61" s="163" t="s">
        <v>229</v>
      </c>
      <c r="M61" s="228"/>
      <c r="N61" s="218">
        <f t="shared" si="0"/>
        <v>0</v>
      </c>
      <c r="O61" s="125"/>
    </row>
    <row r="62" spans="1:15" x14ac:dyDescent="0.25">
      <c r="A62" s="184">
        <v>60</v>
      </c>
      <c r="B62" s="187" t="s">
        <v>43</v>
      </c>
      <c r="C62" s="170" t="s">
        <v>44</v>
      </c>
      <c r="D62" s="182" t="s">
        <v>18</v>
      </c>
      <c r="E62" s="183">
        <v>2</v>
      </c>
      <c r="F62" s="171" t="s">
        <v>17</v>
      </c>
      <c r="G62" s="200">
        <v>2005</v>
      </c>
      <c r="H62" s="175" t="s">
        <v>197</v>
      </c>
      <c r="I62" s="181">
        <v>4300</v>
      </c>
      <c r="J62" s="236">
        <v>3650</v>
      </c>
      <c r="K62" s="192">
        <v>87</v>
      </c>
      <c r="L62" s="163" t="s">
        <v>229</v>
      </c>
      <c r="M62" s="228"/>
      <c r="N62" s="218">
        <f t="shared" si="0"/>
        <v>0</v>
      </c>
      <c r="O62" s="125"/>
    </row>
    <row r="63" spans="1:15" x14ac:dyDescent="0.25">
      <c r="A63" s="184">
        <v>61</v>
      </c>
      <c r="B63" s="187" t="s">
        <v>34</v>
      </c>
      <c r="C63" s="170" t="s">
        <v>120</v>
      </c>
      <c r="D63" s="182" t="s">
        <v>18</v>
      </c>
      <c r="E63" s="183">
        <v>9</v>
      </c>
      <c r="F63" s="171" t="s">
        <v>17</v>
      </c>
      <c r="G63" s="200">
        <v>2005</v>
      </c>
      <c r="H63" s="175" t="s">
        <v>200</v>
      </c>
      <c r="I63" s="201">
        <v>2798</v>
      </c>
      <c r="J63" s="236">
        <v>2888</v>
      </c>
      <c r="K63" s="202">
        <v>92</v>
      </c>
      <c r="L63" s="163" t="s">
        <v>229</v>
      </c>
      <c r="M63" s="228"/>
      <c r="N63" s="218">
        <f t="shared" si="0"/>
        <v>0</v>
      </c>
      <c r="O63" s="125"/>
    </row>
    <row r="64" spans="1:15" x14ac:dyDescent="0.25">
      <c r="A64" s="184">
        <v>62</v>
      </c>
      <c r="B64" s="187" t="s">
        <v>41</v>
      </c>
      <c r="C64" s="170" t="s">
        <v>42</v>
      </c>
      <c r="D64" s="182" t="s">
        <v>23</v>
      </c>
      <c r="E64" s="183">
        <v>3</v>
      </c>
      <c r="F64" s="171">
        <v>1</v>
      </c>
      <c r="G64" s="200">
        <v>2005</v>
      </c>
      <c r="H64" s="175" t="s">
        <v>215</v>
      </c>
      <c r="I64" s="186">
        <v>1642</v>
      </c>
      <c r="J64" s="172" t="s">
        <v>121</v>
      </c>
      <c r="K64" s="172" t="s">
        <v>121</v>
      </c>
      <c r="L64" s="163" t="s">
        <v>229</v>
      </c>
      <c r="M64" s="228"/>
      <c r="N64" s="218">
        <f t="shared" si="0"/>
        <v>0</v>
      </c>
      <c r="O64" s="125"/>
    </row>
    <row r="65" spans="1:21" x14ac:dyDescent="0.25">
      <c r="A65" s="184">
        <v>63</v>
      </c>
      <c r="B65" s="187" t="s">
        <v>14</v>
      </c>
      <c r="C65" s="170" t="s">
        <v>15</v>
      </c>
      <c r="D65" s="182" t="s">
        <v>18</v>
      </c>
      <c r="E65" s="203">
        <v>13</v>
      </c>
      <c r="F65" s="204" t="s">
        <v>27</v>
      </c>
      <c r="G65" s="177">
        <v>2005</v>
      </c>
      <c r="H65" s="175" t="s">
        <v>192</v>
      </c>
      <c r="I65" s="179">
        <v>1398</v>
      </c>
      <c r="J65" s="236">
        <v>481</v>
      </c>
      <c r="K65" s="180">
        <v>51</v>
      </c>
      <c r="L65" s="163" t="s">
        <v>229</v>
      </c>
      <c r="M65" s="228"/>
      <c r="N65" s="218">
        <f t="shared" si="0"/>
        <v>0</v>
      </c>
      <c r="O65" s="125"/>
    </row>
    <row r="66" spans="1:21" x14ac:dyDescent="0.25">
      <c r="A66" s="184">
        <v>64</v>
      </c>
      <c r="B66" s="187" t="s">
        <v>47</v>
      </c>
      <c r="C66" s="170" t="s">
        <v>48</v>
      </c>
      <c r="D66" s="182" t="s">
        <v>18</v>
      </c>
      <c r="E66" s="183">
        <v>3</v>
      </c>
      <c r="F66" s="171" t="s">
        <v>27</v>
      </c>
      <c r="G66" s="200">
        <v>2005</v>
      </c>
      <c r="H66" s="175" t="s">
        <v>176</v>
      </c>
      <c r="I66" s="201">
        <v>1461</v>
      </c>
      <c r="J66" s="236">
        <v>775</v>
      </c>
      <c r="K66" s="202">
        <v>48</v>
      </c>
      <c r="L66" s="163" t="s">
        <v>229</v>
      </c>
      <c r="M66" s="228"/>
      <c r="N66" s="218">
        <f t="shared" si="0"/>
        <v>0</v>
      </c>
      <c r="O66" s="125"/>
      <c r="P66" s="5"/>
      <c r="Q66" s="5"/>
      <c r="R66" s="5"/>
      <c r="S66" s="5"/>
      <c r="T66" s="5"/>
      <c r="U66" s="5"/>
    </row>
    <row r="67" spans="1:21" s="5" customFormat="1" x14ac:dyDescent="0.25">
      <c r="A67" s="184">
        <v>65</v>
      </c>
      <c r="B67" s="205" t="s">
        <v>2</v>
      </c>
      <c r="C67" s="164" t="s">
        <v>3</v>
      </c>
      <c r="D67" s="188" t="s">
        <v>5</v>
      </c>
      <c r="E67" s="189">
        <v>1</v>
      </c>
      <c r="F67" s="190" t="s">
        <v>4</v>
      </c>
      <c r="G67" s="191">
        <v>2005</v>
      </c>
      <c r="H67" s="168" t="s">
        <v>137</v>
      </c>
      <c r="I67" s="180">
        <v>2982</v>
      </c>
      <c r="J67" s="172" t="s">
        <v>121</v>
      </c>
      <c r="K67" s="180">
        <v>122</v>
      </c>
      <c r="L67" s="163" t="s">
        <v>229</v>
      </c>
      <c r="M67" s="228"/>
      <c r="N67" s="218">
        <f t="shared" si="0"/>
        <v>0</v>
      </c>
      <c r="O67" s="125"/>
    </row>
    <row r="68" spans="1:21" s="5" customFormat="1" x14ac:dyDescent="0.25">
      <c r="A68" s="184">
        <v>66</v>
      </c>
      <c r="B68" s="187" t="s">
        <v>12</v>
      </c>
      <c r="C68" s="170" t="s">
        <v>13</v>
      </c>
      <c r="D68" s="182" t="s">
        <v>5</v>
      </c>
      <c r="E68" s="183">
        <v>1</v>
      </c>
      <c r="F68" s="171" t="s">
        <v>11</v>
      </c>
      <c r="G68" s="177">
        <v>2004</v>
      </c>
      <c r="H68" s="175" t="s">
        <v>163</v>
      </c>
      <c r="I68" s="179">
        <v>1998</v>
      </c>
      <c r="J68" s="172" t="s">
        <v>121</v>
      </c>
      <c r="K68" s="180">
        <v>110</v>
      </c>
      <c r="L68" s="163" t="s">
        <v>229</v>
      </c>
      <c r="M68" s="228"/>
      <c r="N68" s="218">
        <f t="shared" ref="N68:N105" si="1">E68*M68</f>
        <v>0</v>
      </c>
      <c r="O68" s="125"/>
    </row>
    <row r="69" spans="1:21" s="5" customFormat="1" x14ac:dyDescent="0.25">
      <c r="A69" s="184">
        <v>67</v>
      </c>
      <c r="B69" s="187" t="s">
        <v>12</v>
      </c>
      <c r="C69" s="170" t="s">
        <v>13</v>
      </c>
      <c r="D69" s="182" t="s">
        <v>5</v>
      </c>
      <c r="E69" s="183">
        <v>1</v>
      </c>
      <c r="F69" s="171" t="s">
        <v>11</v>
      </c>
      <c r="G69" s="186">
        <v>1997</v>
      </c>
      <c r="H69" s="170" t="s">
        <v>162</v>
      </c>
      <c r="I69" s="181">
        <v>1973</v>
      </c>
      <c r="J69" s="172" t="s">
        <v>121</v>
      </c>
      <c r="K69" s="192">
        <v>94</v>
      </c>
      <c r="L69" s="163" t="s">
        <v>229</v>
      </c>
      <c r="M69" s="228"/>
      <c r="N69" s="218">
        <f t="shared" si="1"/>
        <v>0</v>
      </c>
      <c r="O69" s="125"/>
    </row>
    <row r="70" spans="1:21" s="5" customFormat="1" x14ac:dyDescent="0.25">
      <c r="A70" s="184">
        <v>68</v>
      </c>
      <c r="B70" s="206" t="s">
        <v>25</v>
      </c>
      <c r="C70" s="197" t="s">
        <v>26</v>
      </c>
      <c r="D70" s="182" t="s">
        <v>28</v>
      </c>
      <c r="E70" s="183">
        <v>3</v>
      </c>
      <c r="F70" s="178" t="s">
        <v>27</v>
      </c>
      <c r="G70" s="177">
        <v>2002</v>
      </c>
      <c r="H70" s="175" t="s">
        <v>209</v>
      </c>
      <c r="I70" s="186">
        <v>11946</v>
      </c>
      <c r="J70" s="236">
        <v>8000</v>
      </c>
      <c r="K70" s="207">
        <v>230</v>
      </c>
      <c r="L70" s="163" t="s">
        <v>229</v>
      </c>
      <c r="M70" s="228"/>
      <c r="N70" s="218">
        <f t="shared" si="1"/>
        <v>0</v>
      </c>
      <c r="O70" s="125"/>
    </row>
    <row r="71" spans="1:21" s="5" customFormat="1" x14ac:dyDescent="0.25">
      <c r="A71" s="184">
        <v>69</v>
      </c>
      <c r="B71" s="197" t="s">
        <v>6</v>
      </c>
      <c r="C71" s="197" t="s">
        <v>7</v>
      </c>
      <c r="D71" s="182" t="s">
        <v>5</v>
      </c>
      <c r="E71" s="183">
        <v>1</v>
      </c>
      <c r="F71" s="178" t="s">
        <v>8</v>
      </c>
      <c r="G71" s="177">
        <v>2002</v>
      </c>
      <c r="H71" s="175" t="s">
        <v>205</v>
      </c>
      <c r="I71" s="179">
        <v>2500</v>
      </c>
      <c r="J71" s="172" t="s">
        <v>121</v>
      </c>
      <c r="K71" s="180">
        <v>103</v>
      </c>
      <c r="L71" s="163" t="s">
        <v>229</v>
      </c>
      <c r="M71" s="228"/>
      <c r="N71" s="218">
        <f t="shared" si="1"/>
        <v>0</v>
      </c>
      <c r="O71" s="125"/>
    </row>
    <row r="72" spans="1:21" s="5" customFormat="1" x14ac:dyDescent="0.25">
      <c r="A72" s="184">
        <v>70</v>
      </c>
      <c r="B72" s="197" t="s">
        <v>22</v>
      </c>
      <c r="C72" s="197">
        <v>580</v>
      </c>
      <c r="D72" s="193" t="s">
        <v>23</v>
      </c>
      <c r="E72" s="194">
        <v>1</v>
      </c>
      <c r="F72" s="195">
        <v>1</v>
      </c>
      <c r="G72" s="208">
        <v>1999</v>
      </c>
      <c r="H72" s="209" t="s">
        <v>150</v>
      </c>
      <c r="I72" s="210">
        <v>5500</v>
      </c>
      <c r="J72" s="172" t="s">
        <v>121</v>
      </c>
      <c r="K72" s="172" t="s">
        <v>121</v>
      </c>
      <c r="L72" s="163" t="s">
        <v>229</v>
      </c>
      <c r="M72" s="228"/>
      <c r="N72" s="218">
        <f>E72*M72</f>
        <v>0</v>
      </c>
      <c r="O72" s="125"/>
    </row>
    <row r="73" spans="1:21" s="5" customFormat="1" x14ac:dyDescent="0.25">
      <c r="A73" s="184">
        <v>71</v>
      </c>
      <c r="B73" s="170" t="s">
        <v>9</v>
      </c>
      <c r="C73" s="170" t="s">
        <v>10</v>
      </c>
      <c r="D73" s="182" t="s">
        <v>5</v>
      </c>
      <c r="E73" s="183">
        <v>1</v>
      </c>
      <c r="F73" s="178" t="s">
        <v>11</v>
      </c>
      <c r="G73" s="177">
        <v>2002</v>
      </c>
      <c r="H73" s="175" t="s">
        <v>131</v>
      </c>
      <c r="I73" s="179">
        <v>1596</v>
      </c>
      <c r="J73" s="172" t="s">
        <v>121</v>
      </c>
      <c r="K73" s="180">
        <v>74</v>
      </c>
      <c r="L73" s="163" t="s">
        <v>229</v>
      </c>
      <c r="M73" s="228"/>
      <c r="N73" s="218">
        <f t="shared" si="1"/>
        <v>0</v>
      </c>
      <c r="O73" s="125"/>
    </row>
    <row r="74" spans="1:21" s="5" customFormat="1" x14ac:dyDescent="0.25">
      <c r="A74" s="184">
        <v>72</v>
      </c>
      <c r="B74" s="187" t="s">
        <v>47</v>
      </c>
      <c r="C74" s="170" t="s">
        <v>49</v>
      </c>
      <c r="D74" s="182" t="s">
        <v>28</v>
      </c>
      <c r="E74" s="183">
        <v>1</v>
      </c>
      <c r="F74" s="171" t="s">
        <v>27</v>
      </c>
      <c r="G74" s="186">
        <v>1994</v>
      </c>
      <c r="H74" s="170" t="s">
        <v>175</v>
      </c>
      <c r="I74" s="181">
        <v>9834</v>
      </c>
      <c r="J74" s="236">
        <v>9940</v>
      </c>
      <c r="K74" s="192">
        <v>222</v>
      </c>
      <c r="L74" s="163" t="s">
        <v>229</v>
      </c>
      <c r="M74" s="228"/>
      <c r="N74" s="218">
        <f t="shared" si="1"/>
        <v>0</v>
      </c>
      <c r="O74" s="125"/>
    </row>
    <row r="75" spans="1:21" s="5" customFormat="1" x14ac:dyDescent="0.25">
      <c r="A75" s="184">
        <v>73</v>
      </c>
      <c r="B75" s="187" t="s">
        <v>9</v>
      </c>
      <c r="C75" s="170" t="s">
        <v>36</v>
      </c>
      <c r="D75" s="182" t="s">
        <v>5</v>
      </c>
      <c r="E75" s="183">
        <v>3</v>
      </c>
      <c r="F75" s="171" t="s">
        <v>11</v>
      </c>
      <c r="G75" s="177">
        <v>2003</v>
      </c>
      <c r="H75" s="175" t="s">
        <v>132</v>
      </c>
      <c r="I75" s="184">
        <v>1300</v>
      </c>
      <c r="J75" s="172" t="s">
        <v>121</v>
      </c>
      <c r="K75" s="185">
        <v>51</v>
      </c>
      <c r="L75" s="163" t="s">
        <v>229</v>
      </c>
      <c r="M75" s="228"/>
      <c r="N75" s="218">
        <f t="shared" si="1"/>
        <v>0</v>
      </c>
      <c r="O75" s="125"/>
    </row>
    <row r="76" spans="1:21" s="5" customFormat="1" x14ac:dyDescent="0.25">
      <c r="A76" s="184">
        <v>74</v>
      </c>
      <c r="B76" s="187" t="s">
        <v>9</v>
      </c>
      <c r="C76" s="170" t="s">
        <v>36</v>
      </c>
      <c r="D76" s="211" t="s">
        <v>18</v>
      </c>
      <c r="E76" s="186">
        <v>1</v>
      </c>
      <c r="F76" s="178" t="s">
        <v>27</v>
      </c>
      <c r="G76" s="200">
        <v>2003</v>
      </c>
      <c r="H76" s="175" t="s">
        <v>135</v>
      </c>
      <c r="I76" s="184">
        <v>1300</v>
      </c>
      <c r="J76" s="236">
        <v>450</v>
      </c>
      <c r="K76" s="185">
        <v>51</v>
      </c>
      <c r="L76" s="163" t="s">
        <v>229</v>
      </c>
      <c r="M76" s="228"/>
      <c r="N76" s="218">
        <f t="shared" si="1"/>
        <v>0</v>
      </c>
      <c r="O76" s="125"/>
    </row>
    <row r="77" spans="1:21" s="5" customFormat="1" x14ac:dyDescent="0.25">
      <c r="A77" s="184">
        <v>75</v>
      </c>
      <c r="B77" s="187" t="s">
        <v>9</v>
      </c>
      <c r="C77" s="170" t="s">
        <v>36</v>
      </c>
      <c r="D77" s="170" t="s">
        <v>5</v>
      </c>
      <c r="E77" s="186">
        <v>4</v>
      </c>
      <c r="F77" s="171" t="s">
        <v>11</v>
      </c>
      <c r="G77" s="200">
        <v>2002</v>
      </c>
      <c r="H77" s="175" t="s">
        <v>136</v>
      </c>
      <c r="I77" s="184">
        <v>1300</v>
      </c>
      <c r="J77" s="172" t="s">
        <v>121</v>
      </c>
      <c r="K77" s="185">
        <v>51</v>
      </c>
      <c r="L77" s="163" t="s">
        <v>229</v>
      </c>
      <c r="M77" s="228"/>
      <c r="N77" s="218">
        <f t="shared" si="1"/>
        <v>0</v>
      </c>
      <c r="O77" s="125"/>
    </row>
    <row r="78" spans="1:21" s="5" customFormat="1" x14ac:dyDescent="0.25">
      <c r="A78" s="184">
        <v>76</v>
      </c>
      <c r="B78" s="170" t="s">
        <v>14</v>
      </c>
      <c r="C78" s="170" t="s">
        <v>15</v>
      </c>
      <c r="D78" s="182" t="s">
        <v>5</v>
      </c>
      <c r="E78" s="183">
        <v>1</v>
      </c>
      <c r="F78" s="171" t="s">
        <v>11</v>
      </c>
      <c r="G78" s="183">
        <v>2002</v>
      </c>
      <c r="H78" s="170" t="s">
        <v>189</v>
      </c>
      <c r="I78" s="179">
        <v>1398</v>
      </c>
      <c r="J78" s="172" t="s">
        <v>121</v>
      </c>
      <c r="K78" s="180">
        <v>50</v>
      </c>
      <c r="L78" s="163" t="s">
        <v>229</v>
      </c>
      <c r="M78" s="228"/>
      <c r="N78" s="218">
        <f t="shared" si="1"/>
        <v>0</v>
      </c>
      <c r="O78" s="125"/>
    </row>
    <row r="79" spans="1:21" s="5" customFormat="1" x14ac:dyDescent="0.25">
      <c r="A79" s="184">
        <v>77</v>
      </c>
      <c r="B79" s="187" t="s">
        <v>14</v>
      </c>
      <c r="C79" s="170">
        <v>206</v>
      </c>
      <c r="D79" s="182" t="s">
        <v>5</v>
      </c>
      <c r="E79" s="183">
        <v>1</v>
      </c>
      <c r="F79" s="171" t="s">
        <v>11</v>
      </c>
      <c r="G79" s="183">
        <v>2001</v>
      </c>
      <c r="H79" s="170" t="s">
        <v>191</v>
      </c>
      <c r="I79" s="179">
        <v>1124</v>
      </c>
      <c r="J79" s="172" t="s">
        <v>121</v>
      </c>
      <c r="K79" s="180">
        <v>44</v>
      </c>
      <c r="L79" s="163" t="s">
        <v>229</v>
      </c>
      <c r="M79" s="228"/>
      <c r="N79" s="218">
        <f t="shared" si="1"/>
        <v>0</v>
      </c>
      <c r="O79" s="125"/>
    </row>
    <row r="80" spans="1:21" s="5" customFormat="1" x14ac:dyDescent="0.25">
      <c r="A80" s="184">
        <v>78</v>
      </c>
      <c r="B80" s="187" t="s">
        <v>14</v>
      </c>
      <c r="C80" s="170">
        <v>206</v>
      </c>
      <c r="D80" s="182" t="s">
        <v>5</v>
      </c>
      <c r="E80" s="183">
        <v>3</v>
      </c>
      <c r="F80" s="171" t="s">
        <v>11</v>
      </c>
      <c r="G80" s="200">
        <v>2001</v>
      </c>
      <c r="H80" s="175" t="s">
        <v>190</v>
      </c>
      <c r="I80" s="179">
        <v>1400</v>
      </c>
      <c r="J80" s="172" t="s">
        <v>121</v>
      </c>
      <c r="K80" s="180">
        <v>55</v>
      </c>
      <c r="L80" s="163" t="s">
        <v>229</v>
      </c>
      <c r="M80" s="228"/>
      <c r="N80" s="218">
        <f t="shared" si="1"/>
        <v>0</v>
      </c>
      <c r="O80" s="125"/>
    </row>
    <row r="81" spans="1:15" s="5" customFormat="1" x14ac:dyDescent="0.25">
      <c r="A81" s="184">
        <v>79</v>
      </c>
      <c r="B81" s="187" t="s">
        <v>14</v>
      </c>
      <c r="C81" s="170">
        <v>306</v>
      </c>
      <c r="D81" s="182" t="s">
        <v>5</v>
      </c>
      <c r="E81" s="183">
        <v>4</v>
      </c>
      <c r="F81" s="171" t="s">
        <v>11</v>
      </c>
      <c r="G81" s="177">
        <v>2001</v>
      </c>
      <c r="H81" s="175" t="s">
        <v>188</v>
      </c>
      <c r="I81" s="179">
        <v>1587</v>
      </c>
      <c r="J81" s="172" t="s">
        <v>121</v>
      </c>
      <c r="K81" s="180">
        <v>74</v>
      </c>
      <c r="L81" s="163" t="s">
        <v>229</v>
      </c>
      <c r="M81" s="228"/>
      <c r="N81" s="218">
        <f t="shared" si="1"/>
        <v>0</v>
      </c>
      <c r="O81" s="125"/>
    </row>
    <row r="82" spans="1:15" s="5" customFormat="1" x14ac:dyDescent="0.25">
      <c r="A82" s="184">
        <v>80</v>
      </c>
      <c r="B82" s="206" t="s">
        <v>14</v>
      </c>
      <c r="C82" s="197" t="s">
        <v>19</v>
      </c>
      <c r="D82" s="182" t="s">
        <v>20</v>
      </c>
      <c r="E82" s="183">
        <v>1</v>
      </c>
      <c r="F82" s="171" t="s">
        <v>8</v>
      </c>
      <c r="G82" s="177">
        <v>1999</v>
      </c>
      <c r="H82" s="175" t="s">
        <v>185</v>
      </c>
      <c r="I82" s="179">
        <v>1800</v>
      </c>
      <c r="J82" s="172" t="s">
        <v>121</v>
      </c>
      <c r="K82" s="180">
        <v>66</v>
      </c>
      <c r="L82" s="163" t="s">
        <v>229</v>
      </c>
      <c r="M82" s="228"/>
      <c r="N82" s="218">
        <f t="shared" si="1"/>
        <v>0</v>
      </c>
      <c r="O82" s="125"/>
    </row>
    <row r="83" spans="1:15" s="5" customFormat="1" x14ac:dyDescent="0.25">
      <c r="A83" s="184">
        <v>81</v>
      </c>
      <c r="B83" s="206" t="s">
        <v>14</v>
      </c>
      <c r="C83" s="197" t="s">
        <v>19</v>
      </c>
      <c r="D83" s="182" t="s">
        <v>18</v>
      </c>
      <c r="E83" s="183">
        <v>1</v>
      </c>
      <c r="F83" s="171" t="s">
        <v>21</v>
      </c>
      <c r="G83" s="177">
        <v>1999</v>
      </c>
      <c r="H83" s="175" t="s">
        <v>186</v>
      </c>
      <c r="I83" s="179">
        <v>1868</v>
      </c>
      <c r="J83" s="236">
        <v>700</v>
      </c>
      <c r="K83" s="180">
        <v>51</v>
      </c>
      <c r="L83" s="163" t="s">
        <v>229</v>
      </c>
      <c r="M83" s="228"/>
      <c r="N83" s="218">
        <f t="shared" si="1"/>
        <v>0</v>
      </c>
      <c r="O83" s="125"/>
    </row>
    <row r="84" spans="1:15" s="5" customFormat="1" x14ac:dyDescent="0.25">
      <c r="A84" s="184">
        <v>82</v>
      </c>
      <c r="B84" s="206" t="s">
        <v>34</v>
      </c>
      <c r="C84" s="197" t="s">
        <v>35</v>
      </c>
      <c r="D84" s="182" t="s">
        <v>28</v>
      </c>
      <c r="E84" s="183">
        <v>1</v>
      </c>
      <c r="F84" s="171" t="s">
        <v>27</v>
      </c>
      <c r="G84" s="177">
        <v>1998</v>
      </c>
      <c r="H84" s="175" t="s">
        <v>201</v>
      </c>
      <c r="I84" s="179">
        <v>6000</v>
      </c>
      <c r="J84" s="236">
        <v>8000</v>
      </c>
      <c r="K84" s="172" t="s">
        <v>121</v>
      </c>
      <c r="L84" s="163" t="s">
        <v>229</v>
      </c>
      <c r="M84" s="228"/>
      <c r="N84" s="218">
        <f t="shared" si="1"/>
        <v>0</v>
      </c>
      <c r="O84" s="125"/>
    </row>
    <row r="85" spans="1:15" s="5" customFormat="1" x14ac:dyDescent="0.25">
      <c r="A85" s="184">
        <v>83</v>
      </c>
      <c r="B85" s="187" t="s">
        <v>31</v>
      </c>
      <c r="C85" s="170" t="s">
        <v>32</v>
      </c>
      <c r="D85" s="182" t="s">
        <v>28</v>
      </c>
      <c r="E85" s="183">
        <v>1</v>
      </c>
      <c r="F85" s="171" t="s">
        <v>17</v>
      </c>
      <c r="G85" s="177">
        <v>1996</v>
      </c>
      <c r="H85" s="175" t="s">
        <v>210</v>
      </c>
      <c r="I85" s="179">
        <v>7500</v>
      </c>
      <c r="J85" s="236">
        <v>6000</v>
      </c>
      <c r="K85" s="172" t="s">
        <v>121</v>
      </c>
      <c r="L85" s="163" t="s">
        <v>229</v>
      </c>
      <c r="M85" s="228"/>
      <c r="N85" s="218">
        <f t="shared" si="1"/>
        <v>0</v>
      </c>
      <c r="O85" s="125"/>
    </row>
    <row r="86" spans="1:15" s="5" customFormat="1" x14ac:dyDescent="0.25">
      <c r="A86" s="184">
        <v>84</v>
      </c>
      <c r="B86" s="187" t="s">
        <v>38</v>
      </c>
      <c r="C86" s="170">
        <v>469</v>
      </c>
      <c r="D86" s="182" t="s">
        <v>5</v>
      </c>
      <c r="E86" s="183">
        <v>1</v>
      </c>
      <c r="F86" s="171" t="s">
        <v>11</v>
      </c>
      <c r="G86" s="200">
        <v>1996</v>
      </c>
      <c r="H86" s="175">
        <v>51102225</v>
      </c>
      <c r="I86" s="179">
        <v>2000</v>
      </c>
      <c r="J86" s="172" t="s">
        <v>121</v>
      </c>
      <c r="K86" s="180">
        <v>95</v>
      </c>
      <c r="L86" s="163" t="s">
        <v>229</v>
      </c>
      <c r="M86" s="228"/>
      <c r="N86" s="218">
        <f t="shared" si="1"/>
        <v>0</v>
      </c>
      <c r="O86" s="125"/>
    </row>
    <row r="87" spans="1:15" s="5" customFormat="1" x14ac:dyDescent="0.25">
      <c r="A87" s="184">
        <v>85</v>
      </c>
      <c r="B87" s="187" t="s">
        <v>29</v>
      </c>
      <c r="C87" s="170" t="s">
        <v>30</v>
      </c>
      <c r="D87" s="182" t="s">
        <v>28</v>
      </c>
      <c r="E87" s="183">
        <v>1</v>
      </c>
      <c r="F87" s="171"/>
      <c r="G87" s="177">
        <v>1995</v>
      </c>
      <c r="H87" s="175" t="s">
        <v>168</v>
      </c>
      <c r="I87" s="179">
        <v>7000</v>
      </c>
      <c r="J87" s="236">
        <v>8000</v>
      </c>
      <c r="K87" s="172" t="s">
        <v>121</v>
      </c>
      <c r="L87" s="163" t="s">
        <v>229</v>
      </c>
      <c r="M87" s="228"/>
      <c r="N87" s="218">
        <f t="shared" si="1"/>
        <v>0</v>
      </c>
      <c r="O87" s="125"/>
    </row>
    <row r="88" spans="1:15" x14ac:dyDescent="0.25">
      <c r="A88" s="184">
        <v>86</v>
      </c>
      <c r="B88" s="170" t="s">
        <v>38</v>
      </c>
      <c r="C88" s="170">
        <v>2206</v>
      </c>
      <c r="D88" s="175" t="s">
        <v>5</v>
      </c>
      <c r="E88" s="174">
        <v>1</v>
      </c>
      <c r="F88" s="171" t="s">
        <v>4</v>
      </c>
      <c r="G88" s="174">
        <v>1994</v>
      </c>
      <c r="H88" s="175" t="s">
        <v>165</v>
      </c>
      <c r="I88" s="169">
        <v>2445</v>
      </c>
      <c r="J88" s="172" t="s">
        <v>121</v>
      </c>
      <c r="K88" s="163">
        <v>53</v>
      </c>
      <c r="L88" s="163" t="s">
        <v>229</v>
      </c>
      <c r="M88" s="228"/>
      <c r="N88" s="218">
        <f t="shared" si="1"/>
        <v>0</v>
      </c>
      <c r="O88" s="125"/>
    </row>
    <row r="89" spans="1:15" x14ac:dyDescent="0.25">
      <c r="A89" s="184">
        <v>87</v>
      </c>
      <c r="B89" s="170" t="s">
        <v>73</v>
      </c>
      <c r="C89" s="170" t="s">
        <v>75</v>
      </c>
      <c r="D89" s="45" t="s">
        <v>265</v>
      </c>
      <c r="E89" s="183">
        <v>1</v>
      </c>
      <c r="F89" s="174" t="s">
        <v>121</v>
      </c>
      <c r="G89" s="183">
        <v>2005</v>
      </c>
      <c r="H89" s="170" t="s">
        <v>218</v>
      </c>
      <c r="I89" s="179" t="s">
        <v>121</v>
      </c>
      <c r="J89" s="172" t="s">
        <v>121</v>
      </c>
      <c r="K89" s="172" t="s">
        <v>121</v>
      </c>
      <c r="L89" s="163" t="s">
        <v>229</v>
      </c>
      <c r="M89" s="228"/>
      <c r="N89" s="218">
        <f>E89*M89</f>
        <v>0</v>
      </c>
      <c r="O89" s="125"/>
    </row>
    <row r="90" spans="1:15" x14ac:dyDescent="0.25">
      <c r="A90" s="184">
        <v>88</v>
      </c>
      <c r="B90" s="170" t="s">
        <v>73</v>
      </c>
      <c r="C90" s="170" t="s">
        <v>74</v>
      </c>
      <c r="D90" s="45" t="s">
        <v>265</v>
      </c>
      <c r="E90" s="183">
        <v>1</v>
      </c>
      <c r="F90" s="174" t="s">
        <v>121</v>
      </c>
      <c r="G90" s="183">
        <v>2006</v>
      </c>
      <c r="H90" s="170" t="s">
        <v>219</v>
      </c>
      <c r="I90" s="179" t="s">
        <v>121</v>
      </c>
      <c r="J90" s="172" t="s">
        <v>121</v>
      </c>
      <c r="K90" s="172" t="s">
        <v>121</v>
      </c>
      <c r="L90" s="163" t="s">
        <v>229</v>
      </c>
      <c r="M90" s="228"/>
      <c r="N90" s="218">
        <f t="shared" si="1"/>
        <v>0</v>
      </c>
      <c r="O90" s="125"/>
    </row>
    <row r="91" spans="1:15" x14ac:dyDescent="0.25">
      <c r="A91" s="184">
        <v>89</v>
      </c>
      <c r="B91" s="170" t="s">
        <v>73</v>
      </c>
      <c r="C91" s="170" t="s">
        <v>81</v>
      </c>
      <c r="D91" s="45" t="s">
        <v>265</v>
      </c>
      <c r="E91" s="183">
        <v>1</v>
      </c>
      <c r="F91" s="171" t="s">
        <v>121</v>
      </c>
      <c r="G91" s="177">
        <v>2010</v>
      </c>
      <c r="H91" s="175" t="s">
        <v>216</v>
      </c>
      <c r="I91" s="179" t="s">
        <v>121</v>
      </c>
      <c r="J91" s="172" t="s">
        <v>121</v>
      </c>
      <c r="K91" s="172" t="s">
        <v>121</v>
      </c>
      <c r="L91" s="163" t="s">
        <v>229</v>
      </c>
      <c r="M91" s="228"/>
      <c r="N91" s="218">
        <f t="shared" si="1"/>
        <v>0</v>
      </c>
      <c r="O91" s="125"/>
    </row>
    <row r="92" spans="1:15" x14ac:dyDescent="0.25">
      <c r="A92" s="184">
        <v>90</v>
      </c>
      <c r="B92" s="212" t="s">
        <v>99</v>
      </c>
      <c r="C92" s="173" t="s">
        <v>100</v>
      </c>
      <c r="D92" s="45" t="s">
        <v>265</v>
      </c>
      <c r="E92" s="171">
        <v>2</v>
      </c>
      <c r="F92" s="171" t="s">
        <v>121</v>
      </c>
      <c r="G92" s="183">
        <v>2013</v>
      </c>
      <c r="H92" s="170" t="s">
        <v>217</v>
      </c>
      <c r="I92" s="172" t="s">
        <v>121</v>
      </c>
      <c r="J92" s="172" t="s">
        <v>121</v>
      </c>
      <c r="K92" s="172" t="s">
        <v>121</v>
      </c>
      <c r="L92" s="163" t="s">
        <v>229</v>
      </c>
      <c r="M92" s="228"/>
      <c r="N92" s="218">
        <f t="shared" si="1"/>
        <v>0</v>
      </c>
      <c r="O92" s="125"/>
    </row>
    <row r="93" spans="1:15" x14ac:dyDescent="0.25">
      <c r="A93" s="184">
        <v>91</v>
      </c>
      <c r="B93" s="164" t="s">
        <v>22</v>
      </c>
      <c r="C93" s="164" t="s">
        <v>52</v>
      </c>
      <c r="D93" s="188" t="s">
        <v>23</v>
      </c>
      <c r="E93" s="189">
        <v>1</v>
      </c>
      <c r="F93" s="166">
        <v>1</v>
      </c>
      <c r="G93" s="191">
        <v>1994</v>
      </c>
      <c r="H93" s="168" t="s">
        <v>151</v>
      </c>
      <c r="I93" s="180">
        <v>8300</v>
      </c>
      <c r="J93" s="172" t="s">
        <v>121</v>
      </c>
      <c r="K93" s="172" t="s">
        <v>121</v>
      </c>
      <c r="L93" s="163" t="s">
        <v>229</v>
      </c>
      <c r="M93" s="228"/>
      <c r="N93" s="218">
        <f t="shared" si="1"/>
        <v>0</v>
      </c>
      <c r="O93" s="125"/>
    </row>
    <row r="94" spans="1:15" x14ac:dyDescent="0.25">
      <c r="A94" s="184">
        <v>92</v>
      </c>
      <c r="B94" s="170" t="s">
        <v>51</v>
      </c>
      <c r="C94" s="173">
        <v>5410</v>
      </c>
      <c r="D94" s="170" t="s">
        <v>18</v>
      </c>
      <c r="E94" s="171">
        <v>1</v>
      </c>
      <c r="F94" s="171" t="s">
        <v>27</v>
      </c>
      <c r="G94" s="183">
        <v>1993</v>
      </c>
      <c r="H94" s="170" t="s">
        <v>212</v>
      </c>
      <c r="I94" s="179">
        <v>10850</v>
      </c>
      <c r="J94" s="236">
        <v>9000</v>
      </c>
      <c r="K94" s="180">
        <v>162</v>
      </c>
      <c r="L94" s="163" t="s">
        <v>229</v>
      </c>
      <c r="M94" s="228"/>
      <c r="N94" s="218">
        <f t="shared" si="1"/>
        <v>0</v>
      </c>
      <c r="O94" s="125"/>
    </row>
    <row r="95" spans="1:15" x14ac:dyDescent="0.25">
      <c r="A95" s="184">
        <v>93</v>
      </c>
      <c r="B95" s="170" t="s">
        <v>51</v>
      </c>
      <c r="C95" s="170">
        <v>55111</v>
      </c>
      <c r="D95" s="170" t="s">
        <v>18</v>
      </c>
      <c r="E95" s="171">
        <v>4</v>
      </c>
      <c r="F95" s="186" t="s">
        <v>27</v>
      </c>
      <c r="G95" s="177">
        <v>1993</v>
      </c>
      <c r="H95" s="175" t="s">
        <v>214</v>
      </c>
      <c r="I95" s="179">
        <v>7000</v>
      </c>
      <c r="J95" s="236">
        <v>10000</v>
      </c>
      <c r="K95" s="180">
        <v>154</v>
      </c>
      <c r="L95" s="163" t="s">
        <v>229</v>
      </c>
      <c r="M95" s="228"/>
      <c r="N95" s="218">
        <f t="shared" si="1"/>
        <v>0</v>
      </c>
      <c r="O95" s="125"/>
    </row>
    <row r="96" spans="1:15" x14ac:dyDescent="0.25">
      <c r="A96" s="184">
        <v>94</v>
      </c>
      <c r="B96" s="170" t="s">
        <v>51</v>
      </c>
      <c r="C96" s="170">
        <v>55111</v>
      </c>
      <c r="D96" s="170" t="s">
        <v>18</v>
      </c>
      <c r="E96" s="171">
        <v>3</v>
      </c>
      <c r="F96" s="186" t="s">
        <v>27</v>
      </c>
      <c r="G96" s="177">
        <v>1990</v>
      </c>
      <c r="H96" s="175" t="s">
        <v>213</v>
      </c>
      <c r="I96" s="179">
        <v>7000</v>
      </c>
      <c r="J96" s="236">
        <v>10000</v>
      </c>
      <c r="K96" s="180">
        <v>154</v>
      </c>
      <c r="L96" s="163" t="s">
        <v>229</v>
      </c>
      <c r="M96" s="228"/>
      <c r="N96" s="218">
        <f t="shared" si="1"/>
        <v>0</v>
      </c>
      <c r="O96" s="125"/>
    </row>
    <row r="97" spans="1:15" x14ac:dyDescent="0.25">
      <c r="A97" s="184">
        <v>95</v>
      </c>
      <c r="B97" s="170" t="s">
        <v>29</v>
      </c>
      <c r="C97" s="170" t="s">
        <v>59</v>
      </c>
      <c r="D97" s="182" t="s">
        <v>28</v>
      </c>
      <c r="E97" s="183">
        <v>1</v>
      </c>
      <c r="F97" s="178" t="s">
        <v>27</v>
      </c>
      <c r="G97" s="177">
        <v>1989</v>
      </c>
      <c r="H97" s="175">
        <v>66</v>
      </c>
      <c r="I97" s="179">
        <v>7000</v>
      </c>
      <c r="J97" s="236">
        <v>10000</v>
      </c>
      <c r="K97" s="172" t="s">
        <v>121</v>
      </c>
      <c r="L97" s="163" t="s">
        <v>229</v>
      </c>
      <c r="M97" s="228"/>
      <c r="N97" s="218">
        <f t="shared" si="1"/>
        <v>0</v>
      </c>
      <c r="O97" s="125"/>
    </row>
    <row r="98" spans="1:15" x14ac:dyDescent="0.25">
      <c r="A98" s="184">
        <v>96</v>
      </c>
      <c r="B98" s="170" t="s">
        <v>50</v>
      </c>
      <c r="C98" s="170">
        <v>50</v>
      </c>
      <c r="D98" s="182" t="s">
        <v>28</v>
      </c>
      <c r="E98" s="183">
        <v>1</v>
      </c>
      <c r="F98" s="178" t="s">
        <v>27</v>
      </c>
      <c r="G98" s="177">
        <v>1985</v>
      </c>
      <c r="H98" s="175">
        <v>8203963</v>
      </c>
      <c r="I98" s="179">
        <v>5000</v>
      </c>
      <c r="J98" s="236">
        <v>10000</v>
      </c>
      <c r="K98" s="180">
        <v>154</v>
      </c>
      <c r="L98" s="163" t="s">
        <v>229</v>
      </c>
      <c r="M98" s="228"/>
      <c r="N98" s="218">
        <f t="shared" si="1"/>
        <v>0</v>
      </c>
      <c r="O98" s="125"/>
    </row>
    <row r="99" spans="1:15" x14ac:dyDescent="0.25">
      <c r="A99" s="184">
        <v>97</v>
      </c>
      <c r="B99" s="187" t="s">
        <v>31</v>
      </c>
      <c r="C99" s="170" t="s">
        <v>33</v>
      </c>
      <c r="D99" s="182" t="s">
        <v>28</v>
      </c>
      <c r="E99" s="183">
        <v>1</v>
      </c>
      <c r="F99" s="171" t="s">
        <v>27</v>
      </c>
      <c r="G99" s="177">
        <v>1984</v>
      </c>
      <c r="H99" s="170">
        <v>38507015012919</v>
      </c>
      <c r="I99" s="179">
        <v>7500</v>
      </c>
      <c r="J99" s="236">
        <v>10000</v>
      </c>
      <c r="K99" s="172" t="s">
        <v>121</v>
      </c>
      <c r="L99" s="163" t="s">
        <v>229</v>
      </c>
      <c r="M99" s="228"/>
      <c r="N99" s="218">
        <f>E99*M99</f>
        <v>0</v>
      </c>
      <c r="O99" s="125"/>
    </row>
    <row r="100" spans="1:15" x14ac:dyDescent="0.25">
      <c r="A100" s="184">
        <v>98</v>
      </c>
      <c r="B100" s="170" t="s">
        <v>57</v>
      </c>
      <c r="C100" s="170" t="s">
        <v>58</v>
      </c>
      <c r="D100" s="182" t="s">
        <v>28</v>
      </c>
      <c r="E100" s="183">
        <v>1</v>
      </c>
      <c r="F100" s="178" t="s">
        <v>27</v>
      </c>
      <c r="G100" s="177">
        <v>1984</v>
      </c>
      <c r="H100" s="175">
        <v>1860484</v>
      </c>
      <c r="I100" s="179">
        <v>6000</v>
      </c>
      <c r="J100" s="236">
        <v>5500</v>
      </c>
      <c r="K100" s="180">
        <v>97</v>
      </c>
      <c r="L100" s="163" t="s">
        <v>229</v>
      </c>
      <c r="M100" s="228"/>
      <c r="N100" s="218">
        <f t="shared" si="1"/>
        <v>0</v>
      </c>
      <c r="O100" s="125"/>
    </row>
    <row r="101" spans="1:15" x14ac:dyDescent="0.25">
      <c r="A101" s="184">
        <v>99</v>
      </c>
      <c r="B101" s="213" t="s">
        <v>14</v>
      </c>
      <c r="C101" s="170" t="s">
        <v>53</v>
      </c>
      <c r="D101" s="182" t="s">
        <v>5</v>
      </c>
      <c r="E101" s="183">
        <v>1</v>
      </c>
      <c r="F101" s="171" t="s">
        <v>54</v>
      </c>
      <c r="G101" s="177">
        <v>1999</v>
      </c>
      <c r="H101" s="175" t="s">
        <v>187</v>
      </c>
      <c r="I101" s="179">
        <v>1900</v>
      </c>
      <c r="J101" s="172" t="s">
        <v>121</v>
      </c>
      <c r="K101" s="180">
        <v>75</v>
      </c>
      <c r="L101" s="163" t="s">
        <v>229</v>
      </c>
      <c r="M101" s="228"/>
      <c r="N101" s="218">
        <f t="shared" si="1"/>
        <v>0</v>
      </c>
      <c r="O101" s="125"/>
    </row>
    <row r="102" spans="1:15" x14ac:dyDescent="0.25">
      <c r="A102" s="184">
        <v>100</v>
      </c>
      <c r="B102" s="170" t="s">
        <v>55</v>
      </c>
      <c r="C102" s="170" t="s">
        <v>56</v>
      </c>
      <c r="D102" s="182" t="s">
        <v>28</v>
      </c>
      <c r="E102" s="183">
        <v>1</v>
      </c>
      <c r="F102" s="171" t="s">
        <v>27</v>
      </c>
      <c r="G102" s="177">
        <v>1990</v>
      </c>
      <c r="H102" s="175" t="s">
        <v>211</v>
      </c>
      <c r="I102" s="184">
        <v>11100</v>
      </c>
      <c r="J102" s="172" t="s">
        <v>121</v>
      </c>
      <c r="K102" s="185">
        <v>169</v>
      </c>
      <c r="L102" s="163" t="s">
        <v>229</v>
      </c>
      <c r="M102" s="228"/>
      <c r="N102" s="218">
        <f t="shared" si="1"/>
        <v>0</v>
      </c>
      <c r="O102" s="125"/>
    </row>
    <row r="103" spans="1:15" x14ac:dyDescent="0.25">
      <c r="A103" s="184">
        <v>101</v>
      </c>
      <c r="B103" s="170" t="s">
        <v>79</v>
      </c>
      <c r="C103" s="170" t="s">
        <v>80</v>
      </c>
      <c r="D103" s="176" t="s">
        <v>18</v>
      </c>
      <c r="E103" s="177">
        <v>1</v>
      </c>
      <c r="F103" s="178" t="s">
        <v>121</v>
      </c>
      <c r="G103" s="177">
        <v>2008</v>
      </c>
      <c r="H103" s="214" t="s">
        <v>121</v>
      </c>
      <c r="I103" s="179" t="s">
        <v>121</v>
      </c>
      <c r="J103" s="172" t="s">
        <v>121</v>
      </c>
      <c r="K103" s="172" t="s">
        <v>121</v>
      </c>
      <c r="L103" s="163" t="s">
        <v>229</v>
      </c>
      <c r="M103" s="228"/>
      <c r="N103" s="218">
        <f t="shared" si="1"/>
        <v>0</v>
      </c>
      <c r="O103" s="125"/>
    </row>
    <row r="104" spans="1:15" x14ac:dyDescent="0.25">
      <c r="A104" s="184">
        <v>102</v>
      </c>
      <c r="B104" s="187" t="s">
        <v>66</v>
      </c>
      <c r="C104" s="170" t="s">
        <v>82</v>
      </c>
      <c r="D104" s="176" t="s">
        <v>23</v>
      </c>
      <c r="E104" s="177">
        <v>1</v>
      </c>
      <c r="F104" s="171">
        <v>1</v>
      </c>
      <c r="G104" s="183">
        <v>1998</v>
      </c>
      <c r="H104" s="170" t="s">
        <v>196</v>
      </c>
      <c r="I104" s="181"/>
      <c r="J104" s="172" t="s">
        <v>121</v>
      </c>
      <c r="K104" s="172" t="s">
        <v>121</v>
      </c>
      <c r="L104" s="163" t="s">
        <v>229</v>
      </c>
      <c r="M104" s="228"/>
      <c r="N104" s="218">
        <f t="shared" si="1"/>
        <v>0</v>
      </c>
      <c r="O104" s="125"/>
    </row>
    <row r="105" spans="1:15" x14ac:dyDescent="0.25">
      <c r="A105" s="184">
        <v>103</v>
      </c>
      <c r="B105" s="187" t="s">
        <v>39</v>
      </c>
      <c r="C105" s="170" t="s">
        <v>40</v>
      </c>
      <c r="D105" s="182" t="s">
        <v>18</v>
      </c>
      <c r="E105" s="183">
        <v>1</v>
      </c>
      <c r="F105" s="178" t="s">
        <v>17</v>
      </c>
      <c r="G105" s="200">
        <v>2006</v>
      </c>
      <c r="H105" s="175" t="s">
        <v>159</v>
      </c>
      <c r="I105" s="179">
        <v>2134</v>
      </c>
      <c r="J105" s="236">
        <v>900</v>
      </c>
      <c r="K105" s="180">
        <v>83</v>
      </c>
      <c r="L105" s="163" t="s">
        <v>229</v>
      </c>
      <c r="M105" s="228"/>
      <c r="N105" s="218">
        <f t="shared" si="1"/>
        <v>0</v>
      </c>
      <c r="O105" s="123"/>
    </row>
    <row r="106" spans="1:15" ht="20.25" customHeight="1" thickBot="1" x14ac:dyDescent="0.3">
      <c r="C106" s="3"/>
      <c r="D106" s="3"/>
      <c r="E106" s="3"/>
      <c r="F106" s="3"/>
      <c r="G106" s="3"/>
      <c r="H106" s="3"/>
      <c r="I106" s="3"/>
      <c r="J106" s="8"/>
      <c r="K106" s="3"/>
      <c r="L106" s="3"/>
      <c r="M106" s="229"/>
      <c r="N106" s="219"/>
      <c r="O106" s="122"/>
    </row>
    <row r="107" spans="1:15" ht="15.75" customHeight="1" thickBot="1" x14ac:dyDescent="0.3">
      <c r="C107" s="221" t="s">
        <v>251</v>
      </c>
      <c r="D107" s="222"/>
      <c r="E107" s="222"/>
      <c r="F107" s="222"/>
      <c r="G107" s="222"/>
      <c r="H107" s="222"/>
      <c r="I107" s="222"/>
      <c r="J107" s="237"/>
      <c r="K107" s="222"/>
      <c r="L107" s="222"/>
      <c r="M107" s="230"/>
      <c r="N107" s="220">
        <f>SUM(N4:N105)</f>
        <v>0</v>
      </c>
    </row>
  </sheetData>
  <sheetProtection formatCells="0" formatColumns="0" formatRows="0" sort="0" autoFilter="0" pivotTables="0"/>
  <mergeCells count="5">
    <mergeCell ref="P2:U2"/>
    <mergeCell ref="P3:U3"/>
    <mergeCell ref="P4:U4"/>
    <mergeCell ref="P6:U7"/>
    <mergeCell ref="P9:U13"/>
  </mergeCells>
  <pageMargins left="0.70866141732283472" right="0.70866141732283472" top="0.74803149606299213" bottom="0.74803149606299213" header="0.31496062992125984" footer="0.31496062992125984"/>
  <pageSetup paperSize="9" scale="55" firstPageNumber="3" fitToHeight="0" orientation="landscape" useFirstPageNumber="1" r:id="rId1"/>
  <headerFooter>
    <oddFooter>&amp;LПроцедура ТТ001518 - Застраховане на автомобили, оборудване, служители и отговорности на „Софийска вода“ АД
Раздел Б: Цени и данни&amp;Rстр.&amp;P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zoomScale="90" zoomScaleNormal="90" workbookViewId="0">
      <pane ySplit="3" topLeftCell="A76" activePane="bottomLeft" state="frozen"/>
      <selection pane="bottomLeft" activeCell="N20" sqref="N20"/>
    </sheetView>
  </sheetViews>
  <sheetFormatPr defaultRowHeight="15" x14ac:dyDescent="0.25"/>
  <cols>
    <col min="1" max="1" width="4.5703125" customWidth="1"/>
    <col min="2" max="2" width="23" customWidth="1"/>
    <col min="3" max="3" width="20.7109375" customWidth="1"/>
    <col min="4" max="4" width="12.85546875" customWidth="1"/>
    <col min="5" max="5" width="7.42578125" bestFit="1" customWidth="1"/>
    <col min="6" max="6" width="6.28515625" bestFit="1" customWidth="1"/>
    <col min="7" max="7" width="10.28515625" customWidth="1"/>
    <col min="8" max="8" width="26.42578125" customWidth="1"/>
    <col min="9" max="9" width="8.85546875" bestFit="1" customWidth="1"/>
    <col min="10" max="10" width="19.28515625" customWidth="1"/>
    <col min="11" max="11" width="21.140625" customWidth="1"/>
    <col min="12" max="12" width="17.5703125" customWidth="1"/>
    <col min="13" max="13" width="15.140625" style="231" customWidth="1"/>
    <col min="14" max="14" width="21.7109375" customWidth="1"/>
  </cols>
  <sheetData>
    <row r="1" spans="1:14" ht="15.75" thickBot="1" x14ac:dyDescent="0.3">
      <c r="B1" s="95" t="s">
        <v>257</v>
      </c>
    </row>
    <row r="2" spans="1:14" ht="58.5" customHeight="1" thickBot="1" x14ac:dyDescent="0.3">
      <c r="A2" s="116" t="s">
        <v>0</v>
      </c>
      <c r="B2" s="117" t="s">
        <v>114</v>
      </c>
      <c r="C2" s="117" t="s">
        <v>115</v>
      </c>
      <c r="D2" s="118" t="s">
        <v>1</v>
      </c>
      <c r="E2" s="117" t="s">
        <v>230</v>
      </c>
      <c r="F2" s="117" t="s">
        <v>116</v>
      </c>
      <c r="G2" s="117" t="s">
        <v>117</v>
      </c>
      <c r="H2" s="117" t="s">
        <v>125</v>
      </c>
      <c r="I2" s="117" t="s">
        <v>119</v>
      </c>
      <c r="J2" s="117" t="s">
        <v>118</v>
      </c>
      <c r="K2" s="117" t="s">
        <v>223</v>
      </c>
      <c r="L2" s="117" t="s">
        <v>222</v>
      </c>
      <c r="M2" s="232" t="s">
        <v>259</v>
      </c>
      <c r="N2" s="127" t="s">
        <v>262</v>
      </c>
    </row>
    <row r="3" spans="1:14" ht="18" customHeight="1" x14ac:dyDescent="0.25">
      <c r="A3" s="251" t="s">
        <v>235</v>
      </c>
      <c r="B3" s="252" t="s">
        <v>236</v>
      </c>
      <c r="C3" s="251" t="s">
        <v>237</v>
      </c>
      <c r="D3" s="252" t="s">
        <v>238</v>
      </c>
      <c r="E3" s="251" t="s">
        <v>239</v>
      </c>
      <c r="F3" s="252" t="s">
        <v>240</v>
      </c>
      <c r="G3" s="251" t="s">
        <v>241</v>
      </c>
      <c r="H3" s="252" t="s">
        <v>242</v>
      </c>
      <c r="I3" s="251" t="s">
        <v>243</v>
      </c>
      <c r="J3" s="251" t="s">
        <v>245</v>
      </c>
      <c r="K3" s="252" t="s">
        <v>246</v>
      </c>
      <c r="L3" s="251" t="s">
        <v>247</v>
      </c>
      <c r="M3" s="253" t="s">
        <v>248</v>
      </c>
      <c r="N3" s="251" t="s">
        <v>249</v>
      </c>
    </row>
    <row r="4" spans="1:14" x14ac:dyDescent="0.25">
      <c r="A4" s="107">
        <v>1</v>
      </c>
      <c r="B4" s="96" t="s">
        <v>9</v>
      </c>
      <c r="C4" s="104" t="s">
        <v>112</v>
      </c>
      <c r="D4" s="96" t="s">
        <v>18</v>
      </c>
      <c r="E4" s="97">
        <v>19</v>
      </c>
      <c r="F4" s="97" t="s">
        <v>27</v>
      </c>
      <c r="G4" s="97">
        <v>2015</v>
      </c>
      <c r="H4" s="96" t="s">
        <v>126</v>
      </c>
      <c r="I4" s="244">
        <v>998</v>
      </c>
      <c r="J4" s="103" t="s">
        <v>123</v>
      </c>
      <c r="K4" s="243" t="s">
        <v>234</v>
      </c>
      <c r="L4" s="245">
        <v>21053.649999999998</v>
      </c>
      <c r="M4" s="257"/>
      <c r="N4" s="254">
        <f>E4*L4*M4</f>
        <v>0</v>
      </c>
    </row>
    <row r="5" spans="1:14" x14ac:dyDescent="0.25">
      <c r="A5" s="107">
        <v>2</v>
      </c>
      <c r="B5" s="96" t="s">
        <v>9</v>
      </c>
      <c r="C5" s="104" t="s">
        <v>112</v>
      </c>
      <c r="D5" s="96" t="s">
        <v>18</v>
      </c>
      <c r="E5" s="97">
        <v>5</v>
      </c>
      <c r="F5" s="97" t="s">
        <v>21</v>
      </c>
      <c r="G5" s="97">
        <v>2015</v>
      </c>
      <c r="H5" s="96" t="s">
        <v>127</v>
      </c>
      <c r="I5" s="244">
        <v>998</v>
      </c>
      <c r="J5" s="103" t="s">
        <v>123</v>
      </c>
      <c r="K5" s="243" t="s">
        <v>234</v>
      </c>
      <c r="L5" s="245">
        <v>21877.3</v>
      </c>
      <c r="M5" s="257"/>
      <c r="N5" s="254">
        <f t="shared" ref="N5:N68" si="0">E5*L5*M5</f>
        <v>0</v>
      </c>
    </row>
    <row r="6" spans="1:14" x14ac:dyDescent="0.25">
      <c r="A6" s="107">
        <v>3</v>
      </c>
      <c r="B6" s="96" t="s">
        <v>101</v>
      </c>
      <c r="C6" s="104" t="s">
        <v>102</v>
      </c>
      <c r="D6" s="96" t="s">
        <v>18</v>
      </c>
      <c r="E6" s="97">
        <v>3</v>
      </c>
      <c r="F6" s="97" t="s">
        <v>11</v>
      </c>
      <c r="G6" s="97">
        <v>2015</v>
      </c>
      <c r="H6" s="96" t="s">
        <v>149</v>
      </c>
      <c r="I6" s="244">
        <v>1996</v>
      </c>
      <c r="J6" s="103" t="s">
        <v>123</v>
      </c>
      <c r="K6" s="243" t="s">
        <v>234</v>
      </c>
      <c r="L6" s="245">
        <v>35480.699999999997</v>
      </c>
      <c r="M6" s="257"/>
      <c r="N6" s="254">
        <f t="shared" si="0"/>
        <v>0</v>
      </c>
    </row>
    <row r="7" spans="1:14" x14ac:dyDescent="0.25">
      <c r="A7" s="107">
        <v>4</v>
      </c>
      <c r="B7" s="96" t="s">
        <v>110</v>
      </c>
      <c r="C7" s="104" t="s">
        <v>111</v>
      </c>
      <c r="D7" s="96" t="s">
        <v>23</v>
      </c>
      <c r="E7" s="97">
        <v>1</v>
      </c>
      <c r="F7" s="97">
        <v>1</v>
      </c>
      <c r="G7" s="97">
        <v>2015</v>
      </c>
      <c r="H7" s="96" t="s">
        <v>164</v>
      </c>
      <c r="I7" s="244" t="s">
        <v>122</v>
      </c>
      <c r="J7" s="103" t="s">
        <v>123</v>
      </c>
      <c r="K7" s="243" t="s">
        <v>234</v>
      </c>
      <c r="L7" s="245">
        <v>224825</v>
      </c>
      <c r="M7" s="257"/>
      <c r="N7" s="254">
        <f t="shared" si="0"/>
        <v>0</v>
      </c>
    </row>
    <row r="8" spans="1:14" x14ac:dyDescent="0.25">
      <c r="A8" s="107">
        <v>5</v>
      </c>
      <c r="B8" s="96" t="s">
        <v>34</v>
      </c>
      <c r="C8" s="104" t="s">
        <v>113</v>
      </c>
      <c r="D8" s="96" t="s">
        <v>18</v>
      </c>
      <c r="E8" s="97">
        <v>1</v>
      </c>
      <c r="F8" s="97" t="s">
        <v>17</v>
      </c>
      <c r="G8" s="97">
        <v>2015</v>
      </c>
      <c r="H8" s="96" t="s">
        <v>199</v>
      </c>
      <c r="I8" s="244">
        <v>2998</v>
      </c>
      <c r="J8" s="103" t="s">
        <v>123</v>
      </c>
      <c r="K8" s="243" t="s">
        <v>234</v>
      </c>
      <c r="L8" s="245">
        <v>42330</v>
      </c>
      <c r="M8" s="257"/>
      <c r="N8" s="254">
        <f t="shared" si="0"/>
        <v>0</v>
      </c>
    </row>
    <row r="9" spans="1:14" x14ac:dyDescent="0.25">
      <c r="A9" s="107">
        <v>6</v>
      </c>
      <c r="B9" s="96" t="s">
        <v>47</v>
      </c>
      <c r="C9" s="104" t="s">
        <v>71</v>
      </c>
      <c r="D9" s="96" t="s">
        <v>28</v>
      </c>
      <c r="E9" s="97">
        <v>1</v>
      </c>
      <c r="F9" s="97" t="s">
        <v>109</v>
      </c>
      <c r="G9" s="100">
        <v>2015</v>
      </c>
      <c r="H9" s="106" t="s">
        <v>169</v>
      </c>
      <c r="I9" s="244">
        <v>2299</v>
      </c>
      <c r="J9" s="103" t="s">
        <v>123</v>
      </c>
      <c r="K9" s="243" t="s">
        <v>234</v>
      </c>
      <c r="L9" s="245">
        <v>37179</v>
      </c>
      <c r="M9" s="257"/>
      <c r="N9" s="254">
        <f t="shared" si="0"/>
        <v>0</v>
      </c>
    </row>
    <row r="10" spans="1:14" x14ac:dyDescent="0.25">
      <c r="A10" s="107">
        <v>7</v>
      </c>
      <c r="B10" s="96" t="s">
        <v>60</v>
      </c>
      <c r="C10" s="104" t="s">
        <v>107</v>
      </c>
      <c r="D10" s="96" t="s">
        <v>18</v>
      </c>
      <c r="E10" s="97">
        <v>3</v>
      </c>
      <c r="F10" s="97" t="s">
        <v>108</v>
      </c>
      <c r="G10" s="97">
        <v>2014</v>
      </c>
      <c r="H10" s="96" t="s">
        <v>153</v>
      </c>
      <c r="I10" s="244">
        <v>1598</v>
      </c>
      <c r="J10" s="103" t="s">
        <v>123</v>
      </c>
      <c r="K10" s="243" t="s">
        <v>234</v>
      </c>
      <c r="L10" s="245">
        <v>23151.600000000002</v>
      </c>
      <c r="M10" s="257"/>
      <c r="N10" s="254">
        <f t="shared" si="0"/>
        <v>0</v>
      </c>
    </row>
    <row r="11" spans="1:14" x14ac:dyDescent="0.25">
      <c r="A11" s="107">
        <v>8</v>
      </c>
      <c r="B11" s="96" t="s">
        <v>64</v>
      </c>
      <c r="C11" s="104" t="s">
        <v>65</v>
      </c>
      <c r="D11" s="96" t="s">
        <v>5</v>
      </c>
      <c r="E11" s="97">
        <v>1</v>
      </c>
      <c r="F11" s="97" t="s">
        <v>8</v>
      </c>
      <c r="G11" s="97">
        <v>2014</v>
      </c>
      <c r="H11" s="96" t="s">
        <v>146</v>
      </c>
      <c r="I11" s="244">
        <v>1598</v>
      </c>
      <c r="J11" s="103" t="s">
        <v>123</v>
      </c>
      <c r="K11" s="243" t="s">
        <v>234</v>
      </c>
      <c r="L11" s="245">
        <v>50141.700000000004</v>
      </c>
      <c r="M11" s="257"/>
      <c r="N11" s="254">
        <f t="shared" si="0"/>
        <v>0</v>
      </c>
    </row>
    <row r="12" spans="1:14" x14ac:dyDescent="0.25">
      <c r="A12" s="107">
        <v>9</v>
      </c>
      <c r="B12" s="96" t="s">
        <v>2</v>
      </c>
      <c r="C12" s="104" t="s">
        <v>86</v>
      </c>
      <c r="D12" s="96" t="s">
        <v>5</v>
      </c>
      <c r="E12" s="97">
        <v>1</v>
      </c>
      <c r="F12" s="97" t="s">
        <v>11</v>
      </c>
      <c r="G12" s="100">
        <v>2014</v>
      </c>
      <c r="H12" s="106" t="s">
        <v>141</v>
      </c>
      <c r="I12" s="244">
        <v>2231</v>
      </c>
      <c r="J12" s="103" t="s">
        <v>123</v>
      </c>
      <c r="K12" s="243" t="s">
        <v>234</v>
      </c>
      <c r="L12" s="245">
        <v>37806.300000000003</v>
      </c>
      <c r="M12" s="257"/>
      <c r="N12" s="254">
        <f t="shared" si="0"/>
        <v>0</v>
      </c>
    </row>
    <row r="13" spans="1:14" x14ac:dyDescent="0.25">
      <c r="A13" s="107">
        <v>10</v>
      </c>
      <c r="B13" s="246" t="s">
        <v>95</v>
      </c>
      <c r="C13" s="104" t="s">
        <v>96</v>
      </c>
      <c r="D13" s="96" t="s">
        <v>18</v>
      </c>
      <c r="E13" s="97">
        <v>9</v>
      </c>
      <c r="F13" s="97" t="s">
        <v>21</v>
      </c>
      <c r="G13" s="103">
        <v>2013</v>
      </c>
      <c r="H13" s="96" t="s">
        <v>145</v>
      </c>
      <c r="I13" s="247">
        <v>995</v>
      </c>
      <c r="J13" s="103" t="s">
        <v>123</v>
      </c>
      <c r="K13" s="243" t="s">
        <v>234</v>
      </c>
      <c r="L13" s="245">
        <v>11437.2</v>
      </c>
      <c r="M13" s="257"/>
      <c r="N13" s="254">
        <f t="shared" si="0"/>
        <v>0</v>
      </c>
    </row>
    <row r="14" spans="1:14" x14ac:dyDescent="0.25">
      <c r="A14" s="107">
        <v>11</v>
      </c>
      <c r="B14" s="246" t="s">
        <v>93</v>
      </c>
      <c r="C14" s="104" t="s">
        <v>94</v>
      </c>
      <c r="D14" s="96" t="s">
        <v>18</v>
      </c>
      <c r="E14" s="97">
        <v>8</v>
      </c>
      <c r="F14" s="97" t="s">
        <v>27</v>
      </c>
      <c r="G14" s="103">
        <v>2013</v>
      </c>
      <c r="H14" s="96" t="s">
        <v>152</v>
      </c>
      <c r="I14" s="100">
        <v>1560</v>
      </c>
      <c r="J14" s="103" t="s">
        <v>123</v>
      </c>
      <c r="K14" s="243" t="s">
        <v>234</v>
      </c>
      <c r="L14" s="245">
        <v>14756.4</v>
      </c>
      <c r="M14" s="257"/>
      <c r="N14" s="254">
        <f t="shared" si="0"/>
        <v>0</v>
      </c>
    </row>
    <row r="15" spans="1:14" x14ac:dyDescent="0.25">
      <c r="A15" s="107">
        <v>12</v>
      </c>
      <c r="B15" s="246" t="s">
        <v>9</v>
      </c>
      <c r="C15" s="104" t="s">
        <v>97</v>
      </c>
      <c r="D15" s="96" t="s">
        <v>5</v>
      </c>
      <c r="E15" s="97">
        <v>2</v>
      </c>
      <c r="F15" s="97" t="s">
        <v>98</v>
      </c>
      <c r="G15" s="103">
        <v>2013</v>
      </c>
      <c r="H15" s="96" t="s">
        <v>128</v>
      </c>
      <c r="I15" s="248">
        <v>2198</v>
      </c>
      <c r="J15" s="103" t="s">
        <v>123</v>
      </c>
      <c r="K15" s="243" t="s">
        <v>234</v>
      </c>
      <c r="L15" s="245">
        <v>40252.5</v>
      </c>
      <c r="M15" s="257"/>
      <c r="N15" s="254">
        <f t="shared" si="0"/>
        <v>0</v>
      </c>
    </row>
    <row r="16" spans="1:14" x14ac:dyDescent="0.25">
      <c r="A16" s="107">
        <v>13</v>
      </c>
      <c r="B16" s="246" t="s">
        <v>101</v>
      </c>
      <c r="C16" s="104" t="s">
        <v>102</v>
      </c>
      <c r="D16" s="96" t="s">
        <v>18</v>
      </c>
      <c r="E16" s="97">
        <v>4</v>
      </c>
      <c r="F16" s="97" t="s">
        <v>11</v>
      </c>
      <c r="G16" s="103">
        <v>2013</v>
      </c>
      <c r="H16" s="96" t="s">
        <v>148</v>
      </c>
      <c r="I16" s="100">
        <v>2378</v>
      </c>
      <c r="J16" s="103" t="s">
        <v>123</v>
      </c>
      <c r="K16" s="243" t="s">
        <v>234</v>
      </c>
      <c r="L16" s="245">
        <v>22025.7</v>
      </c>
      <c r="M16" s="257"/>
      <c r="N16" s="254">
        <f t="shared" si="0"/>
        <v>0</v>
      </c>
    </row>
    <row r="17" spans="1:14" x14ac:dyDescent="0.25">
      <c r="A17" s="107">
        <v>14</v>
      </c>
      <c r="B17" s="96" t="s">
        <v>34</v>
      </c>
      <c r="C17" s="104" t="s">
        <v>91</v>
      </c>
      <c r="D17" s="96" t="s">
        <v>24</v>
      </c>
      <c r="E17" s="97">
        <v>2</v>
      </c>
      <c r="F17" s="97" t="s">
        <v>17</v>
      </c>
      <c r="G17" s="100">
        <v>2013</v>
      </c>
      <c r="H17" s="106" t="s">
        <v>198</v>
      </c>
      <c r="I17" s="107">
        <v>7790</v>
      </c>
      <c r="J17" s="103" t="s">
        <v>123</v>
      </c>
      <c r="K17" s="243" t="s">
        <v>234</v>
      </c>
      <c r="L17" s="245">
        <v>493796.25</v>
      </c>
      <c r="M17" s="257"/>
      <c r="N17" s="254">
        <f t="shared" si="0"/>
        <v>0</v>
      </c>
    </row>
    <row r="18" spans="1:14" x14ac:dyDescent="0.25">
      <c r="A18" s="107">
        <v>15</v>
      </c>
      <c r="B18" s="246" t="s">
        <v>14</v>
      </c>
      <c r="C18" s="104">
        <v>107</v>
      </c>
      <c r="D18" s="96" t="s">
        <v>18</v>
      </c>
      <c r="E18" s="97">
        <v>33</v>
      </c>
      <c r="F18" s="97" t="s">
        <v>27</v>
      </c>
      <c r="G18" s="103">
        <v>2013</v>
      </c>
      <c r="H18" s="96" t="s">
        <v>182</v>
      </c>
      <c r="I18" s="247">
        <v>998</v>
      </c>
      <c r="J18" s="103" t="s">
        <v>123</v>
      </c>
      <c r="K18" s="243" t="s">
        <v>234</v>
      </c>
      <c r="L18" s="245">
        <v>11335.5</v>
      </c>
      <c r="M18" s="257"/>
      <c r="N18" s="254">
        <f t="shared" si="0"/>
        <v>0</v>
      </c>
    </row>
    <row r="19" spans="1:14" x14ac:dyDescent="0.25">
      <c r="A19" s="107">
        <v>16</v>
      </c>
      <c r="B19" s="246" t="s">
        <v>14</v>
      </c>
      <c r="C19" s="104" t="s">
        <v>16</v>
      </c>
      <c r="D19" s="96" t="s">
        <v>18</v>
      </c>
      <c r="E19" s="97">
        <v>1</v>
      </c>
      <c r="F19" s="97" t="s">
        <v>17</v>
      </c>
      <c r="G19" s="103">
        <v>2013</v>
      </c>
      <c r="H19" s="96" t="s">
        <v>184</v>
      </c>
      <c r="I19" s="100">
        <v>2198</v>
      </c>
      <c r="J19" s="103" t="s">
        <v>123</v>
      </c>
      <c r="K19" s="243" t="s">
        <v>234</v>
      </c>
      <c r="L19" s="245">
        <v>29736.9</v>
      </c>
      <c r="M19" s="257"/>
      <c r="N19" s="254">
        <f t="shared" si="0"/>
        <v>0</v>
      </c>
    </row>
    <row r="20" spans="1:14" x14ac:dyDescent="0.25">
      <c r="A20" s="107">
        <v>17</v>
      </c>
      <c r="B20" s="246" t="s">
        <v>14</v>
      </c>
      <c r="C20" s="104" t="s">
        <v>16</v>
      </c>
      <c r="D20" s="96" t="s">
        <v>18</v>
      </c>
      <c r="E20" s="97">
        <v>4</v>
      </c>
      <c r="F20" s="97" t="s">
        <v>72</v>
      </c>
      <c r="G20" s="103">
        <v>2013</v>
      </c>
      <c r="H20" s="96" t="s">
        <v>183</v>
      </c>
      <c r="I20" s="244">
        <v>2198</v>
      </c>
      <c r="J20" s="103" t="s">
        <v>123</v>
      </c>
      <c r="K20" s="243" t="s">
        <v>234</v>
      </c>
      <c r="L20" s="245">
        <v>27604.799999999999</v>
      </c>
      <c r="M20" s="257"/>
      <c r="N20" s="254">
        <f t="shared" si="0"/>
        <v>0</v>
      </c>
    </row>
    <row r="21" spans="1:14" x14ac:dyDescent="0.25">
      <c r="A21" s="107">
        <v>18</v>
      </c>
      <c r="B21" s="246" t="s">
        <v>47</v>
      </c>
      <c r="C21" s="104" t="s">
        <v>48</v>
      </c>
      <c r="D21" s="96" t="s">
        <v>18</v>
      </c>
      <c r="E21" s="97">
        <v>3</v>
      </c>
      <c r="F21" s="97" t="s">
        <v>11</v>
      </c>
      <c r="G21" s="103">
        <v>2013</v>
      </c>
      <c r="H21" s="96" t="s">
        <v>170</v>
      </c>
      <c r="I21" s="248">
        <v>1461</v>
      </c>
      <c r="J21" s="103" t="s">
        <v>123</v>
      </c>
      <c r="K21" s="243" t="s">
        <v>234</v>
      </c>
      <c r="L21" s="245">
        <v>16954.2</v>
      </c>
      <c r="M21" s="257"/>
      <c r="N21" s="254">
        <f t="shared" si="0"/>
        <v>0</v>
      </c>
    </row>
    <row r="22" spans="1:14" x14ac:dyDescent="0.25">
      <c r="A22" s="107">
        <v>19</v>
      </c>
      <c r="B22" s="96" t="s">
        <v>47</v>
      </c>
      <c r="C22" s="104" t="s">
        <v>92</v>
      </c>
      <c r="D22" s="96" t="s">
        <v>18</v>
      </c>
      <c r="E22" s="97">
        <v>10</v>
      </c>
      <c r="F22" s="97" t="s">
        <v>27</v>
      </c>
      <c r="G22" s="100">
        <v>2013</v>
      </c>
      <c r="H22" s="106" t="s">
        <v>171</v>
      </c>
      <c r="I22" s="107">
        <v>7148</v>
      </c>
      <c r="J22" s="103" t="s">
        <v>123</v>
      </c>
      <c r="K22" s="243" t="s">
        <v>234</v>
      </c>
      <c r="L22" s="245">
        <v>105611.40000000001</v>
      </c>
      <c r="M22" s="257"/>
      <c r="N22" s="254">
        <f t="shared" si="0"/>
        <v>0</v>
      </c>
    </row>
    <row r="23" spans="1:14" x14ac:dyDescent="0.25">
      <c r="A23" s="107">
        <v>21</v>
      </c>
      <c r="B23" s="96" t="s">
        <v>103</v>
      </c>
      <c r="C23" s="96" t="s">
        <v>104</v>
      </c>
      <c r="D23" s="96" t="s">
        <v>265</v>
      </c>
      <c r="E23" s="97">
        <v>1</v>
      </c>
      <c r="F23" s="97" t="s">
        <v>121</v>
      </c>
      <c r="G23" s="97">
        <v>2013</v>
      </c>
      <c r="H23" s="96" t="s">
        <v>220</v>
      </c>
      <c r="I23" s="249" t="s">
        <v>121</v>
      </c>
      <c r="J23" s="103" t="s">
        <v>123</v>
      </c>
      <c r="K23" s="243" t="s">
        <v>233</v>
      </c>
      <c r="L23" s="245">
        <v>26528.400000000001</v>
      </c>
      <c r="M23" s="257"/>
      <c r="N23" s="254">
        <f t="shared" si="0"/>
        <v>0</v>
      </c>
    </row>
    <row r="24" spans="1:14" x14ac:dyDescent="0.25">
      <c r="A24" s="107">
        <v>22</v>
      </c>
      <c r="B24" s="96" t="s">
        <v>105</v>
      </c>
      <c r="C24" s="96" t="s">
        <v>106</v>
      </c>
      <c r="D24" s="96" t="s">
        <v>265</v>
      </c>
      <c r="E24" s="97">
        <v>1</v>
      </c>
      <c r="F24" s="97" t="s">
        <v>121</v>
      </c>
      <c r="G24" s="97">
        <v>2013</v>
      </c>
      <c r="H24" s="96" t="s">
        <v>221</v>
      </c>
      <c r="I24" s="249" t="s">
        <v>121</v>
      </c>
      <c r="J24" s="103" t="s">
        <v>123</v>
      </c>
      <c r="K24" s="243" t="s">
        <v>233</v>
      </c>
      <c r="L24" s="245">
        <v>53455.5</v>
      </c>
      <c r="M24" s="257"/>
      <c r="N24" s="254">
        <f t="shared" si="0"/>
        <v>0</v>
      </c>
    </row>
    <row r="25" spans="1:14" x14ac:dyDescent="0.25">
      <c r="A25" s="107">
        <v>23</v>
      </c>
      <c r="B25" s="96" t="s">
        <v>45</v>
      </c>
      <c r="C25" s="104" t="s">
        <v>90</v>
      </c>
      <c r="D25" s="96" t="s">
        <v>23</v>
      </c>
      <c r="E25" s="97">
        <v>4</v>
      </c>
      <c r="F25" s="97">
        <v>1</v>
      </c>
      <c r="G25" s="100">
        <v>2012</v>
      </c>
      <c r="H25" s="106" t="s">
        <v>161</v>
      </c>
      <c r="I25" s="107">
        <v>4400</v>
      </c>
      <c r="J25" s="103" t="s">
        <v>123</v>
      </c>
      <c r="K25" s="243" t="s">
        <v>233</v>
      </c>
      <c r="L25" s="245">
        <v>78840</v>
      </c>
      <c r="M25" s="257"/>
      <c r="N25" s="254">
        <f t="shared" si="0"/>
        <v>0</v>
      </c>
    </row>
    <row r="26" spans="1:14" x14ac:dyDescent="0.25">
      <c r="A26" s="107">
        <v>24</v>
      </c>
      <c r="B26" s="96" t="s">
        <v>34</v>
      </c>
      <c r="C26" s="104" t="s">
        <v>87</v>
      </c>
      <c r="D26" s="96" t="s">
        <v>28</v>
      </c>
      <c r="E26" s="97">
        <v>2</v>
      </c>
      <c r="F26" s="97" t="s">
        <v>17</v>
      </c>
      <c r="G26" s="100">
        <v>2012</v>
      </c>
      <c r="H26" s="106" t="s">
        <v>202</v>
      </c>
      <c r="I26" s="107">
        <v>2998</v>
      </c>
      <c r="J26" s="103" t="s">
        <v>123</v>
      </c>
      <c r="K26" s="243" t="s">
        <v>233</v>
      </c>
      <c r="L26" s="245">
        <v>63180</v>
      </c>
      <c r="M26" s="257"/>
      <c r="N26" s="254">
        <f t="shared" si="0"/>
        <v>0</v>
      </c>
    </row>
    <row r="27" spans="1:14" x14ac:dyDescent="0.25">
      <c r="A27" s="107">
        <v>25</v>
      </c>
      <c r="B27" s="96" t="s">
        <v>88</v>
      </c>
      <c r="C27" s="104" t="s">
        <v>89</v>
      </c>
      <c r="D27" s="96" t="s">
        <v>23</v>
      </c>
      <c r="E27" s="97">
        <v>1</v>
      </c>
      <c r="F27" s="97">
        <v>1</v>
      </c>
      <c r="G27" s="100">
        <v>2012</v>
      </c>
      <c r="H27" s="106" t="s">
        <v>207</v>
      </c>
      <c r="I27" s="107" t="s">
        <v>121</v>
      </c>
      <c r="J27" s="103" t="s">
        <v>123</v>
      </c>
      <c r="K27" s="243" t="s">
        <v>233</v>
      </c>
      <c r="L27" s="245">
        <v>51915</v>
      </c>
      <c r="M27" s="257"/>
      <c r="N27" s="254">
        <f t="shared" si="0"/>
        <v>0</v>
      </c>
    </row>
    <row r="28" spans="1:14" x14ac:dyDescent="0.25">
      <c r="A28" s="107">
        <v>26</v>
      </c>
      <c r="B28" s="96" t="s">
        <v>2</v>
      </c>
      <c r="C28" s="104" t="s">
        <v>86</v>
      </c>
      <c r="D28" s="96" t="s">
        <v>5</v>
      </c>
      <c r="E28" s="97">
        <v>1</v>
      </c>
      <c r="F28" s="97" t="s">
        <v>11</v>
      </c>
      <c r="G28" s="100">
        <v>2012</v>
      </c>
      <c r="H28" s="106" t="s">
        <v>140</v>
      </c>
      <c r="I28" s="107">
        <v>2231</v>
      </c>
      <c r="J28" s="103" t="s">
        <v>123</v>
      </c>
      <c r="K28" s="243" t="s">
        <v>233</v>
      </c>
      <c r="L28" s="245">
        <v>24251.4</v>
      </c>
      <c r="M28" s="257"/>
      <c r="N28" s="254">
        <f t="shared" si="0"/>
        <v>0</v>
      </c>
    </row>
    <row r="29" spans="1:14" x14ac:dyDescent="0.25">
      <c r="A29" s="107">
        <v>27</v>
      </c>
      <c r="B29" s="96" t="s">
        <v>60</v>
      </c>
      <c r="C29" s="104" t="s">
        <v>61</v>
      </c>
      <c r="D29" s="106" t="s">
        <v>18</v>
      </c>
      <c r="E29" s="100">
        <v>4</v>
      </c>
      <c r="F29" s="97" t="s">
        <v>27</v>
      </c>
      <c r="G29" s="100">
        <v>2011</v>
      </c>
      <c r="H29" s="106" t="s">
        <v>154</v>
      </c>
      <c r="I29" s="107">
        <v>1461</v>
      </c>
      <c r="J29" s="103" t="s">
        <v>123</v>
      </c>
      <c r="K29" s="243" t="s">
        <v>233</v>
      </c>
      <c r="L29" s="245">
        <v>9774</v>
      </c>
      <c r="M29" s="257"/>
      <c r="N29" s="254">
        <f t="shared" si="0"/>
        <v>0</v>
      </c>
    </row>
    <row r="30" spans="1:14" x14ac:dyDescent="0.25">
      <c r="A30" s="107">
        <v>28</v>
      </c>
      <c r="B30" s="96" t="s">
        <v>9</v>
      </c>
      <c r="C30" s="104" t="s">
        <v>85</v>
      </c>
      <c r="D30" s="106" t="s">
        <v>18</v>
      </c>
      <c r="E30" s="100">
        <v>7</v>
      </c>
      <c r="F30" s="97" t="s">
        <v>21</v>
      </c>
      <c r="G30" s="100">
        <v>2011</v>
      </c>
      <c r="H30" s="106" t="s">
        <v>129</v>
      </c>
      <c r="I30" s="107">
        <v>2500</v>
      </c>
      <c r="J30" s="103" t="s">
        <v>123</v>
      </c>
      <c r="K30" s="243" t="s">
        <v>233</v>
      </c>
      <c r="L30" s="245">
        <v>22275</v>
      </c>
      <c r="M30" s="257"/>
      <c r="N30" s="254">
        <f t="shared" si="0"/>
        <v>0</v>
      </c>
    </row>
    <row r="31" spans="1:14" x14ac:dyDescent="0.25">
      <c r="A31" s="107">
        <v>29</v>
      </c>
      <c r="B31" s="96" t="s">
        <v>2</v>
      </c>
      <c r="C31" s="104" t="s">
        <v>86</v>
      </c>
      <c r="D31" s="96" t="s">
        <v>5</v>
      </c>
      <c r="E31" s="97">
        <v>1</v>
      </c>
      <c r="F31" s="97" t="s">
        <v>11</v>
      </c>
      <c r="G31" s="100">
        <v>2011</v>
      </c>
      <c r="H31" s="106" t="s">
        <v>139</v>
      </c>
      <c r="I31" s="107">
        <v>1987</v>
      </c>
      <c r="J31" s="103" t="s">
        <v>123</v>
      </c>
      <c r="K31" s="243" t="s">
        <v>233</v>
      </c>
      <c r="L31" s="245">
        <v>18810</v>
      </c>
      <c r="M31" s="257"/>
      <c r="N31" s="254">
        <f t="shared" si="0"/>
        <v>0</v>
      </c>
    </row>
    <row r="32" spans="1:14" x14ac:dyDescent="0.25">
      <c r="A32" s="107">
        <v>30</v>
      </c>
      <c r="B32" s="96" t="s">
        <v>60</v>
      </c>
      <c r="C32" s="104" t="s">
        <v>61</v>
      </c>
      <c r="D32" s="113" t="s">
        <v>18</v>
      </c>
      <c r="E32" s="99">
        <v>3</v>
      </c>
      <c r="F32" s="98" t="s">
        <v>27</v>
      </c>
      <c r="G32" s="99">
        <v>2010</v>
      </c>
      <c r="H32" s="106" t="s">
        <v>155</v>
      </c>
      <c r="I32" s="101">
        <v>1390</v>
      </c>
      <c r="J32" s="103" t="s">
        <v>123</v>
      </c>
      <c r="K32" s="243" t="s">
        <v>233</v>
      </c>
      <c r="L32" s="245">
        <v>8100</v>
      </c>
      <c r="M32" s="257"/>
      <c r="N32" s="254">
        <f t="shared" si="0"/>
        <v>0</v>
      </c>
    </row>
    <row r="33" spans="1:14" x14ac:dyDescent="0.25">
      <c r="A33" s="107">
        <v>31</v>
      </c>
      <c r="B33" s="96" t="s">
        <v>83</v>
      </c>
      <c r="C33" s="96" t="s">
        <v>84</v>
      </c>
      <c r="D33" s="113" t="s">
        <v>23</v>
      </c>
      <c r="E33" s="99">
        <v>1</v>
      </c>
      <c r="F33" s="98">
        <v>1</v>
      </c>
      <c r="G33" s="99">
        <v>2010</v>
      </c>
      <c r="H33" s="106" t="s">
        <v>208</v>
      </c>
      <c r="I33" s="109" t="s">
        <v>121</v>
      </c>
      <c r="J33" s="103" t="s">
        <v>123</v>
      </c>
      <c r="K33" s="243" t="s">
        <v>233</v>
      </c>
      <c r="L33" s="245">
        <v>131511.6</v>
      </c>
      <c r="M33" s="257"/>
      <c r="N33" s="254">
        <f t="shared" si="0"/>
        <v>0</v>
      </c>
    </row>
    <row r="34" spans="1:14" x14ac:dyDescent="0.25">
      <c r="A34" s="107">
        <v>32</v>
      </c>
      <c r="B34" s="96" t="s">
        <v>47</v>
      </c>
      <c r="C34" s="96" t="s">
        <v>78</v>
      </c>
      <c r="D34" s="113" t="s">
        <v>18</v>
      </c>
      <c r="E34" s="99">
        <v>1</v>
      </c>
      <c r="F34" s="98" t="s">
        <v>27</v>
      </c>
      <c r="G34" s="99">
        <v>2010</v>
      </c>
      <c r="H34" s="106" t="s">
        <v>174</v>
      </c>
      <c r="I34" s="101">
        <v>10837</v>
      </c>
      <c r="J34" s="103" t="s">
        <v>123</v>
      </c>
      <c r="K34" s="243" t="s">
        <v>233</v>
      </c>
      <c r="L34" s="245">
        <v>58538.700000000004</v>
      </c>
      <c r="M34" s="257"/>
      <c r="N34" s="254">
        <f t="shared" si="0"/>
        <v>0</v>
      </c>
    </row>
    <row r="35" spans="1:14" x14ac:dyDescent="0.25">
      <c r="A35" s="107">
        <v>33</v>
      </c>
      <c r="B35" s="96" t="s">
        <v>47</v>
      </c>
      <c r="C35" s="96" t="s">
        <v>71</v>
      </c>
      <c r="D35" s="113" t="s">
        <v>18</v>
      </c>
      <c r="E35" s="99">
        <v>1</v>
      </c>
      <c r="F35" s="98" t="s">
        <v>17</v>
      </c>
      <c r="G35" s="99">
        <v>2010</v>
      </c>
      <c r="H35" s="106" t="s">
        <v>172</v>
      </c>
      <c r="I35" s="101">
        <v>2464</v>
      </c>
      <c r="J35" s="103" t="s">
        <v>123</v>
      </c>
      <c r="K35" s="243" t="s">
        <v>233</v>
      </c>
      <c r="L35" s="245">
        <v>24948</v>
      </c>
      <c r="M35" s="257"/>
      <c r="N35" s="254">
        <f t="shared" si="0"/>
        <v>0</v>
      </c>
    </row>
    <row r="36" spans="1:14" x14ac:dyDescent="0.25">
      <c r="A36" s="107">
        <v>34</v>
      </c>
      <c r="B36" s="96" t="s">
        <v>2</v>
      </c>
      <c r="C36" s="96" t="s">
        <v>63</v>
      </c>
      <c r="D36" s="113" t="s">
        <v>18</v>
      </c>
      <c r="E36" s="99">
        <v>14</v>
      </c>
      <c r="F36" s="98" t="s">
        <v>27</v>
      </c>
      <c r="G36" s="99">
        <v>2010</v>
      </c>
      <c r="H36" s="106" t="s">
        <v>142</v>
      </c>
      <c r="I36" s="101">
        <v>998</v>
      </c>
      <c r="J36" s="103" t="s">
        <v>123</v>
      </c>
      <c r="K36" s="243" t="s">
        <v>233</v>
      </c>
      <c r="L36" s="245">
        <v>8019</v>
      </c>
      <c r="M36" s="257"/>
      <c r="N36" s="254">
        <f t="shared" si="0"/>
        <v>0</v>
      </c>
    </row>
    <row r="37" spans="1:14" x14ac:dyDescent="0.25">
      <c r="A37" s="107">
        <v>35</v>
      </c>
      <c r="B37" s="96" t="s">
        <v>60</v>
      </c>
      <c r="C37" s="104" t="s">
        <v>61</v>
      </c>
      <c r="D37" s="102" t="s">
        <v>20</v>
      </c>
      <c r="E37" s="103">
        <v>1</v>
      </c>
      <c r="F37" s="98" t="s">
        <v>8</v>
      </c>
      <c r="G37" s="99">
        <v>2009</v>
      </c>
      <c r="H37" s="106" t="s">
        <v>156</v>
      </c>
      <c r="I37" s="101">
        <v>1461</v>
      </c>
      <c r="J37" s="103" t="s">
        <v>123</v>
      </c>
      <c r="K37" s="243" t="s">
        <v>233</v>
      </c>
      <c r="L37" s="245">
        <v>6896.25</v>
      </c>
      <c r="M37" s="257"/>
      <c r="N37" s="254">
        <f t="shared" si="0"/>
        <v>0</v>
      </c>
    </row>
    <row r="38" spans="1:14" x14ac:dyDescent="0.25">
      <c r="A38" s="107">
        <v>36</v>
      </c>
      <c r="B38" s="96" t="s">
        <v>9</v>
      </c>
      <c r="C38" s="96" t="s">
        <v>77</v>
      </c>
      <c r="D38" s="113" t="s">
        <v>18</v>
      </c>
      <c r="E38" s="99">
        <v>3</v>
      </c>
      <c r="F38" s="98" t="s">
        <v>17</v>
      </c>
      <c r="G38" s="99">
        <v>2009</v>
      </c>
      <c r="H38" s="106" t="s">
        <v>130</v>
      </c>
      <c r="I38" s="101">
        <v>2402</v>
      </c>
      <c r="J38" s="103" t="s">
        <v>123</v>
      </c>
      <c r="K38" s="243" t="s">
        <v>233</v>
      </c>
      <c r="L38" s="245">
        <v>9091.8000000000011</v>
      </c>
      <c r="M38" s="257"/>
      <c r="N38" s="254">
        <f t="shared" si="0"/>
        <v>0</v>
      </c>
    </row>
    <row r="39" spans="1:14" x14ac:dyDescent="0.25">
      <c r="A39" s="107">
        <v>37</v>
      </c>
      <c r="B39" s="96" t="s">
        <v>66</v>
      </c>
      <c r="C39" s="96" t="s">
        <v>67</v>
      </c>
      <c r="D39" s="113" t="s">
        <v>23</v>
      </c>
      <c r="E39" s="99">
        <v>3</v>
      </c>
      <c r="F39" s="98">
        <v>1</v>
      </c>
      <c r="G39" s="103">
        <v>2009</v>
      </c>
      <c r="H39" s="96" t="s">
        <v>194</v>
      </c>
      <c r="I39" s="101">
        <v>4400</v>
      </c>
      <c r="J39" s="103" t="s">
        <v>123</v>
      </c>
      <c r="K39" s="243" t="s">
        <v>233</v>
      </c>
      <c r="L39" s="245">
        <v>70159.5</v>
      </c>
      <c r="M39" s="257"/>
      <c r="N39" s="254">
        <f t="shared" si="0"/>
        <v>0</v>
      </c>
    </row>
    <row r="40" spans="1:14" x14ac:dyDescent="0.25">
      <c r="A40" s="107">
        <v>38</v>
      </c>
      <c r="B40" s="96" t="s">
        <v>6</v>
      </c>
      <c r="C40" s="96" t="s">
        <v>76</v>
      </c>
      <c r="D40" s="96" t="s">
        <v>5</v>
      </c>
      <c r="E40" s="97">
        <v>13</v>
      </c>
      <c r="F40" s="98" t="s">
        <v>11</v>
      </c>
      <c r="G40" s="99">
        <v>2009</v>
      </c>
      <c r="H40" s="106" t="s">
        <v>204</v>
      </c>
      <c r="I40" s="101">
        <v>1396</v>
      </c>
      <c r="J40" s="103" t="s">
        <v>123</v>
      </c>
      <c r="K40" s="243" t="s">
        <v>233</v>
      </c>
      <c r="L40" s="245">
        <v>11226.6</v>
      </c>
      <c r="M40" s="257"/>
      <c r="N40" s="254">
        <f t="shared" si="0"/>
        <v>0</v>
      </c>
    </row>
    <row r="41" spans="1:14" x14ac:dyDescent="0.25">
      <c r="A41" s="107">
        <v>39</v>
      </c>
      <c r="B41" s="96" t="s">
        <v>6</v>
      </c>
      <c r="C41" s="96" t="s">
        <v>76</v>
      </c>
      <c r="D41" s="96" t="s">
        <v>5</v>
      </c>
      <c r="E41" s="97">
        <v>1</v>
      </c>
      <c r="F41" s="98" t="s">
        <v>11</v>
      </c>
      <c r="G41" s="99">
        <v>2009</v>
      </c>
      <c r="H41" s="106" t="s">
        <v>203</v>
      </c>
      <c r="I41" s="101">
        <v>1591</v>
      </c>
      <c r="J41" s="103" t="s">
        <v>123</v>
      </c>
      <c r="K41" s="243" t="s">
        <v>233</v>
      </c>
      <c r="L41" s="245">
        <v>11226.6</v>
      </c>
      <c r="M41" s="257"/>
      <c r="N41" s="254">
        <f t="shared" si="0"/>
        <v>0</v>
      </c>
    </row>
    <row r="42" spans="1:14" x14ac:dyDescent="0.25">
      <c r="A42" s="107">
        <v>40</v>
      </c>
      <c r="B42" s="96" t="s">
        <v>47</v>
      </c>
      <c r="C42" s="96" t="s">
        <v>78</v>
      </c>
      <c r="D42" s="113" t="s">
        <v>18</v>
      </c>
      <c r="E42" s="99">
        <v>2</v>
      </c>
      <c r="F42" s="98" t="s">
        <v>27</v>
      </c>
      <c r="G42" s="99">
        <v>2009</v>
      </c>
      <c r="H42" s="106" t="s">
        <v>173</v>
      </c>
      <c r="I42" s="101">
        <v>10837</v>
      </c>
      <c r="J42" s="103" t="s">
        <v>123</v>
      </c>
      <c r="K42" s="243" t="s">
        <v>233</v>
      </c>
      <c r="L42" s="245">
        <v>37806.300000000003</v>
      </c>
      <c r="M42" s="257"/>
      <c r="N42" s="254">
        <f t="shared" si="0"/>
        <v>0</v>
      </c>
    </row>
    <row r="43" spans="1:14" x14ac:dyDescent="0.25">
      <c r="A43" s="107">
        <v>41</v>
      </c>
      <c r="B43" s="104" t="s">
        <v>47</v>
      </c>
      <c r="C43" s="96" t="s">
        <v>71</v>
      </c>
      <c r="D43" s="102" t="s">
        <v>18</v>
      </c>
      <c r="E43" s="103">
        <v>2</v>
      </c>
      <c r="F43" s="98" t="s">
        <v>17</v>
      </c>
      <c r="G43" s="99">
        <v>2009</v>
      </c>
      <c r="H43" s="106" t="s">
        <v>180</v>
      </c>
      <c r="I43" s="101">
        <v>2464</v>
      </c>
      <c r="J43" s="103" t="s">
        <v>123</v>
      </c>
      <c r="K43" s="243" t="s">
        <v>233</v>
      </c>
      <c r="L43" s="245">
        <v>17641.8</v>
      </c>
      <c r="M43" s="257"/>
      <c r="N43" s="254">
        <f t="shared" si="0"/>
        <v>0</v>
      </c>
    </row>
    <row r="44" spans="1:14" x14ac:dyDescent="0.25">
      <c r="A44" s="107">
        <v>42</v>
      </c>
      <c r="B44" s="104" t="s">
        <v>47</v>
      </c>
      <c r="C44" s="96" t="s">
        <v>71</v>
      </c>
      <c r="D44" s="102" t="s">
        <v>18</v>
      </c>
      <c r="E44" s="103">
        <v>1</v>
      </c>
      <c r="F44" s="98" t="s">
        <v>72</v>
      </c>
      <c r="G44" s="99">
        <v>2009</v>
      </c>
      <c r="H44" s="106" t="s">
        <v>181</v>
      </c>
      <c r="I44" s="101">
        <v>2464</v>
      </c>
      <c r="J44" s="103" t="s">
        <v>123</v>
      </c>
      <c r="K44" s="243" t="s">
        <v>233</v>
      </c>
      <c r="L44" s="245">
        <v>17641.8</v>
      </c>
      <c r="M44" s="257"/>
      <c r="N44" s="254">
        <f t="shared" si="0"/>
        <v>0</v>
      </c>
    </row>
    <row r="45" spans="1:14" x14ac:dyDescent="0.25">
      <c r="A45" s="107">
        <v>43</v>
      </c>
      <c r="B45" s="96" t="s">
        <v>60</v>
      </c>
      <c r="C45" s="96" t="s">
        <v>61</v>
      </c>
      <c r="D45" s="102" t="s">
        <v>20</v>
      </c>
      <c r="E45" s="103">
        <v>7</v>
      </c>
      <c r="F45" s="98" t="s">
        <v>8</v>
      </c>
      <c r="G45" s="99">
        <v>2008</v>
      </c>
      <c r="H45" s="106" t="s">
        <v>157</v>
      </c>
      <c r="I45" s="101">
        <v>1461</v>
      </c>
      <c r="J45" s="103" t="s">
        <v>123</v>
      </c>
      <c r="K45" s="243" t="s">
        <v>233</v>
      </c>
      <c r="L45" s="245">
        <v>6896.25</v>
      </c>
      <c r="M45" s="257"/>
      <c r="N45" s="254">
        <f t="shared" si="0"/>
        <v>0</v>
      </c>
    </row>
    <row r="46" spans="1:14" x14ac:dyDescent="0.25">
      <c r="A46" s="107">
        <v>44</v>
      </c>
      <c r="B46" s="96" t="s">
        <v>60</v>
      </c>
      <c r="C46" s="104" t="s">
        <v>61</v>
      </c>
      <c r="D46" s="96" t="s">
        <v>18</v>
      </c>
      <c r="E46" s="97">
        <v>16</v>
      </c>
      <c r="F46" s="98" t="s">
        <v>27</v>
      </c>
      <c r="G46" s="99">
        <v>2008</v>
      </c>
      <c r="H46" s="106" t="s">
        <v>158</v>
      </c>
      <c r="I46" s="101">
        <v>1390</v>
      </c>
      <c r="J46" s="103" t="s">
        <v>123</v>
      </c>
      <c r="K46" s="243" t="s">
        <v>233</v>
      </c>
      <c r="L46" s="245">
        <v>6415.2</v>
      </c>
      <c r="M46" s="257"/>
      <c r="N46" s="254">
        <f t="shared" si="0"/>
        <v>0</v>
      </c>
    </row>
    <row r="47" spans="1:14" x14ac:dyDescent="0.25">
      <c r="A47" s="107">
        <v>45</v>
      </c>
      <c r="B47" s="104" t="s">
        <v>9</v>
      </c>
      <c r="C47" s="104" t="s">
        <v>36</v>
      </c>
      <c r="D47" s="96" t="s">
        <v>18</v>
      </c>
      <c r="E47" s="97">
        <v>5</v>
      </c>
      <c r="F47" s="98" t="s">
        <v>27</v>
      </c>
      <c r="G47" s="99">
        <v>2008</v>
      </c>
      <c r="H47" s="106" t="s">
        <v>134</v>
      </c>
      <c r="I47" s="112">
        <v>1399</v>
      </c>
      <c r="J47" s="103" t="s">
        <v>123</v>
      </c>
      <c r="K47" s="243" t="s">
        <v>233</v>
      </c>
      <c r="L47" s="245">
        <v>6682.5</v>
      </c>
      <c r="M47" s="257"/>
      <c r="N47" s="254">
        <f t="shared" si="0"/>
        <v>0</v>
      </c>
    </row>
    <row r="48" spans="1:14" x14ac:dyDescent="0.25">
      <c r="A48" s="107">
        <v>46</v>
      </c>
      <c r="B48" s="96" t="s">
        <v>66</v>
      </c>
      <c r="C48" s="96" t="s">
        <v>67</v>
      </c>
      <c r="D48" s="102" t="s">
        <v>23</v>
      </c>
      <c r="E48" s="103">
        <v>1</v>
      </c>
      <c r="F48" s="98">
        <v>1</v>
      </c>
      <c r="G48" s="103">
        <v>2008</v>
      </c>
      <c r="H48" s="96" t="s">
        <v>193</v>
      </c>
      <c r="I48" s="108">
        <v>4400</v>
      </c>
      <c r="J48" s="103" t="s">
        <v>123</v>
      </c>
      <c r="K48" s="243" t="s">
        <v>233</v>
      </c>
      <c r="L48" s="245">
        <v>84199.5</v>
      </c>
      <c r="M48" s="257"/>
      <c r="N48" s="254">
        <f t="shared" si="0"/>
        <v>0</v>
      </c>
    </row>
    <row r="49" spans="1:14" x14ac:dyDescent="0.25">
      <c r="A49" s="107">
        <v>47</v>
      </c>
      <c r="B49" s="96" t="s">
        <v>66</v>
      </c>
      <c r="C49" s="96" t="s">
        <v>68</v>
      </c>
      <c r="D49" s="102" t="s">
        <v>23</v>
      </c>
      <c r="E49" s="103">
        <v>1</v>
      </c>
      <c r="F49" s="98">
        <v>1</v>
      </c>
      <c r="G49" s="103">
        <v>2008</v>
      </c>
      <c r="H49" s="96" t="s">
        <v>195</v>
      </c>
      <c r="I49" s="101">
        <v>1500</v>
      </c>
      <c r="J49" s="103" t="s">
        <v>123</v>
      </c>
      <c r="K49" s="243" t="s">
        <v>233</v>
      </c>
      <c r="L49" s="245">
        <v>39653.1</v>
      </c>
      <c r="M49" s="257"/>
      <c r="N49" s="254">
        <f t="shared" si="0"/>
        <v>0</v>
      </c>
    </row>
    <row r="50" spans="1:14" x14ac:dyDescent="0.25">
      <c r="A50" s="107">
        <v>48</v>
      </c>
      <c r="B50" s="96" t="s">
        <v>69</v>
      </c>
      <c r="C50" s="96" t="s">
        <v>70</v>
      </c>
      <c r="D50" s="102" t="s">
        <v>28</v>
      </c>
      <c r="E50" s="103">
        <v>1</v>
      </c>
      <c r="F50" s="98" t="s">
        <v>27</v>
      </c>
      <c r="G50" s="99">
        <v>2008</v>
      </c>
      <c r="H50" s="106" t="s">
        <v>206</v>
      </c>
      <c r="I50" s="101">
        <v>12419</v>
      </c>
      <c r="J50" s="103" t="s">
        <v>123</v>
      </c>
      <c r="K50" s="243" t="s">
        <v>233</v>
      </c>
      <c r="L50" s="245">
        <v>303840</v>
      </c>
      <c r="M50" s="257"/>
      <c r="N50" s="254">
        <f t="shared" si="0"/>
        <v>0</v>
      </c>
    </row>
    <row r="51" spans="1:14" x14ac:dyDescent="0.25">
      <c r="A51" s="107">
        <v>49</v>
      </c>
      <c r="B51" s="104" t="s">
        <v>64</v>
      </c>
      <c r="C51" s="104" t="s">
        <v>65</v>
      </c>
      <c r="D51" s="96" t="s">
        <v>5</v>
      </c>
      <c r="E51" s="97">
        <v>1</v>
      </c>
      <c r="F51" s="97" t="s">
        <v>8</v>
      </c>
      <c r="G51" s="99">
        <v>2008</v>
      </c>
      <c r="H51" s="106" t="s">
        <v>147</v>
      </c>
      <c r="I51" s="101">
        <v>1995</v>
      </c>
      <c r="J51" s="103" t="s">
        <v>123</v>
      </c>
      <c r="K51" s="243" t="s">
        <v>233</v>
      </c>
      <c r="L51" s="245">
        <v>28066.5</v>
      </c>
      <c r="M51" s="257"/>
      <c r="N51" s="254">
        <f t="shared" si="0"/>
        <v>0</v>
      </c>
    </row>
    <row r="52" spans="1:14" x14ac:dyDescent="0.25">
      <c r="A52" s="107">
        <v>50</v>
      </c>
      <c r="B52" s="105" t="s">
        <v>37</v>
      </c>
      <c r="C52" s="96">
        <v>232900</v>
      </c>
      <c r="D52" s="102" t="s">
        <v>18</v>
      </c>
      <c r="E52" s="103">
        <v>2</v>
      </c>
      <c r="F52" s="98" t="s">
        <v>21</v>
      </c>
      <c r="G52" s="103">
        <v>2008</v>
      </c>
      <c r="H52" s="96" t="s">
        <v>166</v>
      </c>
      <c r="I52" s="101">
        <v>1690</v>
      </c>
      <c r="J52" s="103" t="s">
        <v>123</v>
      </c>
      <c r="K52" s="243" t="s">
        <v>233</v>
      </c>
      <c r="L52" s="245">
        <v>9801</v>
      </c>
      <c r="M52" s="257"/>
      <c r="N52" s="254">
        <f t="shared" si="0"/>
        <v>0</v>
      </c>
    </row>
    <row r="53" spans="1:14" x14ac:dyDescent="0.25">
      <c r="A53" s="107">
        <v>51</v>
      </c>
      <c r="B53" s="96" t="s">
        <v>47</v>
      </c>
      <c r="C53" s="96" t="s">
        <v>48</v>
      </c>
      <c r="D53" s="96" t="s">
        <v>18</v>
      </c>
      <c r="E53" s="97">
        <v>3</v>
      </c>
      <c r="F53" s="98" t="s">
        <v>27</v>
      </c>
      <c r="G53" s="99">
        <v>2008</v>
      </c>
      <c r="H53" s="106" t="s">
        <v>178</v>
      </c>
      <c r="I53" s="101">
        <v>1461</v>
      </c>
      <c r="J53" s="103" t="s">
        <v>123</v>
      </c>
      <c r="K53" s="243" t="s">
        <v>233</v>
      </c>
      <c r="L53" s="245">
        <v>8660.7000000000007</v>
      </c>
      <c r="M53" s="257"/>
      <c r="N53" s="254">
        <f t="shared" si="0"/>
        <v>0</v>
      </c>
    </row>
    <row r="54" spans="1:14" x14ac:dyDescent="0.25">
      <c r="A54" s="107">
        <v>52</v>
      </c>
      <c r="B54" s="104" t="s">
        <v>47</v>
      </c>
      <c r="C54" s="104" t="s">
        <v>48</v>
      </c>
      <c r="D54" s="96" t="s">
        <v>5</v>
      </c>
      <c r="E54" s="97">
        <v>2</v>
      </c>
      <c r="F54" s="98" t="s">
        <v>8</v>
      </c>
      <c r="G54" s="99">
        <v>2008</v>
      </c>
      <c r="H54" s="106" t="s">
        <v>177</v>
      </c>
      <c r="I54" s="101">
        <v>1598</v>
      </c>
      <c r="J54" s="103" t="s">
        <v>123</v>
      </c>
      <c r="K54" s="243" t="s">
        <v>233</v>
      </c>
      <c r="L54" s="245">
        <v>9622.8000000000011</v>
      </c>
      <c r="M54" s="257"/>
      <c r="N54" s="254">
        <f t="shared" si="0"/>
        <v>0</v>
      </c>
    </row>
    <row r="55" spans="1:14" x14ac:dyDescent="0.25">
      <c r="A55" s="107">
        <v>53</v>
      </c>
      <c r="B55" s="96" t="s">
        <v>47</v>
      </c>
      <c r="C55" s="96" t="s">
        <v>48</v>
      </c>
      <c r="D55" s="102" t="s">
        <v>20</v>
      </c>
      <c r="E55" s="103">
        <v>1</v>
      </c>
      <c r="F55" s="98" t="s">
        <v>8</v>
      </c>
      <c r="G55" s="99">
        <v>2008</v>
      </c>
      <c r="H55" s="106" t="s">
        <v>179</v>
      </c>
      <c r="I55" s="101">
        <v>1461</v>
      </c>
      <c r="J55" s="103" t="s">
        <v>123</v>
      </c>
      <c r="K55" s="243" t="s">
        <v>233</v>
      </c>
      <c r="L55" s="245">
        <v>8660.7000000000007</v>
      </c>
      <c r="M55" s="257"/>
      <c r="N55" s="254">
        <f t="shared" si="0"/>
        <v>0</v>
      </c>
    </row>
    <row r="56" spans="1:14" x14ac:dyDescent="0.25">
      <c r="A56" s="107">
        <v>54</v>
      </c>
      <c r="B56" s="96" t="s">
        <v>2</v>
      </c>
      <c r="C56" s="96" t="s">
        <v>62</v>
      </c>
      <c r="D56" s="102" t="s">
        <v>5</v>
      </c>
      <c r="E56" s="103">
        <v>5</v>
      </c>
      <c r="F56" s="98" t="s">
        <v>11</v>
      </c>
      <c r="G56" s="99">
        <v>2008</v>
      </c>
      <c r="H56" s="106" t="s">
        <v>138</v>
      </c>
      <c r="I56" s="109">
        <v>1794</v>
      </c>
      <c r="J56" s="103" t="s">
        <v>123</v>
      </c>
      <c r="K56" s="243" t="s">
        <v>233</v>
      </c>
      <c r="L56" s="245">
        <v>16839.900000000001</v>
      </c>
      <c r="M56" s="257"/>
      <c r="N56" s="254">
        <f t="shared" si="0"/>
        <v>0</v>
      </c>
    </row>
    <row r="57" spans="1:14" x14ac:dyDescent="0.25">
      <c r="A57" s="107">
        <v>55</v>
      </c>
      <c r="B57" s="96" t="s">
        <v>2</v>
      </c>
      <c r="C57" s="96" t="s">
        <v>63</v>
      </c>
      <c r="D57" s="96" t="s">
        <v>5</v>
      </c>
      <c r="E57" s="97">
        <v>11</v>
      </c>
      <c r="F57" s="98" t="s">
        <v>21</v>
      </c>
      <c r="G57" s="99">
        <v>2008</v>
      </c>
      <c r="H57" s="106" t="s">
        <v>143</v>
      </c>
      <c r="I57" s="101">
        <v>998</v>
      </c>
      <c r="J57" s="103" t="s">
        <v>123</v>
      </c>
      <c r="K57" s="243" t="s">
        <v>233</v>
      </c>
      <c r="L57" s="245">
        <v>7217.1</v>
      </c>
      <c r="M57" s="257"/>
      <c r="N57" s="254">
        <f t="shared" si="0"/>
        <v>0</v>
      </c>
    </row>
    <row r="58" spans="1:14" x14ac:dyDescent="0.25">
      <c r="A58" s="107">
        <v>56</v>
      </c>
      <c r="B58" s="96" t="s">
        <v>2</v>
      </c>
      <c r="C58" s="96" t="s">
        <v>63</v>
      </c>
      <c r="D58" s="96" t="s">
        <v>18</v>
      </c>
      <c r="E58" s="97">
        <v>10</v>
      </c>
      <c r="F58" s="98" t="s">
        <v>27</v>
      </c>
      <c r="G58" s="99">
        <v>2008</v>
      </c>
      <c r="H58" s="106" t="s">
        <v>144</v>
      </c>
      <c r="I58" s="101">
        <v>998</v>
      </c>
      <c r="J58" s="103" t="s">
        <v>123</v>
      </c>
      <c r="K58" s="243" t="s">
        <v>233</v>
      </c>
      <c r="L58" s="245">
        <v>8554.0500000000011</v>
      </c>
      <c r="M58" s="257"/>
      <c r="N58" s="254">
        <f t="shared" si="0"/>
        <v>0</v>
      </c>
    </row>
    <row r="59" spans="1:14" x14ac:dyDescent="0.25">
      <c r="A59" s="107">
        <v>57</v>
      </c>
      <c r="B59" s="105" t="s">
        <v>37</v>
      </c>
      <c r="C59" s="96" t="s">
        <v>37</v>
      </c>
      <c r="D59" s="102" t="s">
        <v>5</v>
      </c>
      <c r="E59" s="103">
        <v>3</v>
      </c>
      <c r="F59" s="98" t="s">
        <v>21</v>
      </c>
      <c r="G59" s="108">
        <v>2006</v>
      </c>
      <c r="H59" s="96" t="s">
        <v>167</v>
      </c>
      <c r="I59" s="109">
        <v>1690</v>
      </c>
      <c r="J59" s="103" t="s">
        <v>123</v>
      </c>
      <c r="K59" s="243" t="s">
        <v>233</v>
      </c>
      <c r="L59" s="245">
        <v>4455</v>
      </c>
      <c r="M59" s="257"/>
      <c r="N59" s="254">
        <f t="shared" si="0"/>
        <v>0</v>
      </c>
    </row>
    <row r="60" spans="1:14" x14ac:dyDescent="0.25">
      <c r="A60" s="107">
        <v>58</v>
      </c>
      <c r="B60" s="105" t="s">
        <v>9</v>
      </c>
      <c r="C60" s="96" t="s">
        <v>36</v>
      </c>
      <c r="D60" s="102" t="s">
        <v>5</v>
      </c>
      <c r="E60" s="103">
        <v>2</v>
      </c>
      <c r="F60" s="97" t="s">
        <v>11</v>
      </c>
      <c r="G60" s="111">
        <v>2005</v>
      </c>
      <c r="H60" s="106" t="s">
        <v>133</v>
      </c>
      <c r="I60" s="107">
        <v>1399</v>
      </c>
      <c r="J60" s="103" t="s">
        <v>123</v>
      </c>
      <c r="K60" s="243" t="s">
        <v>233</v>
      </c>
      <c r="L60" s="245">
        <v>5346</v>
      </c>
      <c r="M60" s="257"/>
      <c r="N60" s="254">
        <f t="shared" si="0"/>
        <v>0</v>
      </c>
    </row>
    <row r="61" spans="1:14" x14ac:dyDescent="0.25">
      <c r="A61" s="107">
        <v>59</v>
      </c>
      <c r="B61" s="105" t="s">
        <v>45</v>
      </c>
      <c r="C61" s="96" t="s">
        <v>46</v>
      </c>
      <c r="D61" s="102" t="s">
        <v>23</v>
      </c>
      <c r="E61" s="103">
        <v>6</v>
      </c>
      <c r="F61" s="97">
        <v>1</v>
      </c>
      <c r="G61" s="111">
        <v>2005</v>
      </c>
      <c r="H61" s="106" t="s">
        <v>160</v>
      </c>
      <c r="I61" s="114">
        <v>3999</v>
      </c>
      <c r="J61" s="103" t="s">
        <v>123</v>
      </c>
      <c r="K61" s="243" t="s">
        <v>233</v>
      </c>
      <c r="L61" s="245">
        <v>44104.5</v>
      </c>
      <c r="M61" s="257"/>
      <c r="N61" s="254">
        <f t="shared" si="0"/>
        <v>0</v>
      </c>
    </row>
    <row r="62" spans="1:14" x14ac:dyDescent="0.25">
      <c r="A62" s="107">
        <v>60</v>
      </c>
      <c r="B62" s="105" t="s">
        <v>43</v>
      </c>
      <c r="C62" s="96" t="s">
        <v>44</v>
      </c>
      <c r="D62" s="102" t="s">
        <v>18</v>
      </c>
      <c r="E62" s="103">
        <v>2</v>
      </c>
      <c r="F62" s="97" t="s">
        <v>17</v>
      </c>
      <c r="G62" s="111">
        <v>2005</v>
      </c>
      <c r="H62" s="106" t="s">
        <v>197</v>
      </c>
      <c r="I62" s="109">
        <v>4300</v>
      </c>
      <c r="J62" s="103" t="s">
        <v>123</v>
      </c>
      <c r="K62" s="243" t="s">
        <v>233</v>
      </c>
      <c r="L62" s="245">
        <v>29670.3</v>
      </c>
      <c r="M62" s="257"/>
      <c r="N62" s="254">
        <f t="shared" si="0"/>
        <v>0</v>
      </c>
    </row>
    <row r="63" spans="1:14" x14ac:dyDescent="0.25">
      <c r="A63" s="107">
        <v>61</v>
      </c>
      <c r="B63" s="105" t="s">
        <v>34</v>
      </c>
      <c r="C63" s="96" t="s">
        <v>120</v>
      </c>
      <c r="D63" s="102" t="s">
        <v>18</v>
      </c>
      <c r="E63" s="103">
        <v>9</v>
      </c>
      <c r="F63" s="97" t="s">
        <v>17</v>
      </c>
      <c r="G63" s="111">
        <v>2005</v>
      </c>
      <c r="H63" s="106" t="s">
        <v>200</v>
      </c>
      <c r="I63" s="114">
        <v>2798</v>
      </c>
      <c r="J63" s="103" t="s">
        <v>123</v>
      </c>
      <c r="K63" s="243" t="s">
        <v>233</v>
      </c>
      <c r="L63" s="245">
        <v>18443.7</v>
      </c>
      <c r="M63" s="257"/>
      <c r="N63" s="254">
        <f t="shared" si="0"/>
        <v>0</v>
      </c>
    </row>
    <row r="64" spans="1:14" x14ac:dyDescent="0.25">
      <c r="A64" s="107">
        <v>62</v>
      </c>
      <c r="B64" s="105" t="s">
        <v>41</v>
      </c>
      <c r="C64" s="96" t="s">
        <v>42</v>
      </c>
      <c r="D64" s="102" t="s">
        <v>23</v>
      </c>
      <c r="E64" s="103">
        <v>3</v>
      </c>
      <c r="F64" s="97">
        <v>1</v>
      </c>
      <c r="G64" s="111">
        <v>2005</v>
      </c>
      <c r="H64" s="106" t="s">
        <v>215</v>
      </c>
      <c r="I64" s="108">
        <v>1642</v>
      </c>
      <c r="J64" s="103" t="s">
        <v>124</v>
      </c>
      <c r="K64" s="243" t="s">
        <v>233</v>
      </c>
      <c r="L64" s="245">
        <v>27104.400000000001</v>
      </c>
      <c r="M64" s="257"/>
      <c r="N64" s="254">
        <f t="shared" si="0"/>
        <v>0</v>
      </c>
    </row>
    <row r="65" spans="1:14" x14ac:dyDescent="0.25">
      <c r="A65" s="107">
        <v>63</v>
      </c>
      <c r="B65" s="105" t="s">
        <v>14</v>
      </c>
      <c r="C65" s="96" t="s">
        <v>15</v>
      </c>
      <c r="D65" s="102" t="s">
        <v>18</v>
      </c>
      <c r="E65" s="103">
        <v>13</v>
      </c>
      <c r="F65" s="98" t="s">
        <v>27</v>
      </c>
      <c r="G65" s="99">
        <v>2005</v>
      </c>
      <c r="H65" s="106" t="s">
        <v>192</v>
      </c>
      <c r="I65" s="101">
        <v>1398</v>
      </c>
      <c r="J65" s="103" t="s">
        <v>123</v>
      </c>
      <c r="K65" s="243" t="s">
        <v>233</v>
      </c>
      <c r="L65" s="245">
        <v>7618.05</v>
      </c>
      <c r="M65" s="257"/>
      <c r="N65" s="254">
        <f>E65*L65*M65</f>
        <v>0</v>
      </c>
    </row>
    <row r="66" spans="1:14" x14ac:dyDescent="0.25">
      <c r="A66" s="107">
        <v>64</v>
      </c>
      <c r="B66" s="105" t="s">
        <v>47</v>
      </c>
      <c r="C66" s="96" t="s">
        <v>48</v>
      </c>
      <c r="D66" s="102" t="s">
        <v>18</v>
      </c>
      <c r="E66" s="103">
        <v>3</v>
      </c>
      <c r="F66" s="97" t="s">
        <v>27</v>
      </c>
      <c r="G66" s="111">
        <v>2005</v>
      </c>
      <c r="H66" s="106" t="s">
        <v>176</v>
      </c>
      <c r="I66" s="114">
        <v>1461</v>
      </c>
      <c r="J66" s="103" t="s">
        <v>123</v>
      </c>
      <c r="K66" s="243" t="s">
        <v>233</v>
      </c>
      <c r="L66" s="245">
        <v>5346</v>
      </c>
      <c r="M66" s="257"/>
      <c r="N66" s="254">
        <f t="shared" si="0"/>
        <v>0</v>
      </c>
    </row>
    <row r="67" spans="1:14" x14ac:dyDescent="0.25">
      <c r="A67" s="107">
        <v>65</v>
      </c>
      <c r="B67" s="105" t="s">
        <v>2</v>
      </c>
      <c r="C67" s="96" t="s">
        <v>3</v>
      </c>
      <c r="D67" s="102" t="s">
        <v>5</v>
      </c>
      <c r="E67" s="103">
        <v>1</v>
      </c>
      <c r="F67" s="98" t="s">
        <v>4</v>
      </c>
      <c r="G67" s="99">
        <v>2005</v>
      </c>
      <c r="H67" s="106" t="s">
        <v>137</v>
      </c>
      <c r="I67" s="101">
        <v>2982</v>
      </c>
      <c r="J67" s="103" t="s">
        <v>123</v>
      </c>
      <c r="K67" s="243" t="s">
        <v>233</v>
      </c>
      <c r="L67" s="245">
        <v>39453.300000000003</v>
      </c>
      <c r="M67" s="257"/>
      <c r="N67" s="254">
        <f t="shared" si="0"/>
        <v>0</v>
      </c>
    </row>
    <row r="68" spans="1:14" x14ac:dyDescent="0.25">
      <c r="A68" s="107">
        <v>66</v>
      </c>
      <c r="B68" s="105" t="s">
        <v>12</v>
      </c>
      <c r="C68" s="96" t="s">
        <v>13</v>
      </c>
      <c r="D68" s="102" t="s">
        <v>5</v>
      </c>
      <c r="E68" s="103">
        <v>1</v>
      </c>
      <c r="F68" s="97" t="s">
        <v>11</v>
      </c>
      <c r="G68" s="99">
        <v>2004</v>
      </c>
      <c r="H68" s="106" t="s">
        <v>163</v>
      </c>
      <c r="I68" s="101">
        <v>1998</v>
      </c>
      <c r="J68" s="103" t="s">
        <v>123</v>
      </c>
      <c r="K68" s="243" t="s">
        <v>233</v>
      </c>
      <c r="L68" s="245">
        <v>22052.25</v>
      </c>
      <c r="M68" s="257"/>
      <c r="N68" s="254">
        <f t="shared" si="0"/>
        <v>0</v>
      </c>
    </row>
    <row r="69" spans="1:14" x14ac:dyDescent="0.25">
      <c r="A69" s="107">
        <v>67</v>
      </c>
      <c r="B69" s="105" t="s">
        <v>12</v>
      </c>
      <c r="C69" s="96" t="s">
        <v>13</v>
      </c>
      <c r="D69" s="102" t="s">
        <v>5</v>
      </c>
      <c r="E69" s="103">
        <v>1</v>
      </c>
      <c r="F69" s="97" t="s">
        <v>11</v>
      </c>
      <c r="G69" s="108">
        <v>1997</v>
      </c>
      <c r="H69" s="96" t="s">
        <v>162</v>
      </c>
      <c r="I69" s="109">
        <v>1973</v>
      </c>
      <c r="J69" s="103" t="s">
        <v>123</v>
      </c>
      <c r="K69" s="243" t="s">
        <v>233</v>
      </c>
      <c r="L69" s="245">
        <v>5346</v>
      </c>
      <c r="M69" s="257"/>
      <c r="N69" s="254">
        <f t="shared" ref="N69:N90" si="1">E69*L69*M69</f>
        <v>0</v>
      </c>
    </row>
    <row r="70" spans="1:14" x14ac:dyDescent="0.25">
      <c r="A70" s="107">
        <v>68</v>
      </c>
      <c r="B70" s="105" t="s">
        <v>25</v>
      </c>
      <c r="C70" s="96" t="s">
        <v>26</v>
      </c>
      <c r="D70" s="102" t="s">
        <v>28</v>
      </c>
      <c r="E70" s="103">
        <v>3</v>
      </c>
      <c r="F70" s="98" t="s">
        <v>27</v>
      </c>
      <c r="G70" s="99">
        <v>2002</v>
      </c>
      <c r="H70" s="106" t="s">
        <v>209</v>
      </c>
      <c r="I70" s="108">
        <v>11946</v>
      </c>
      <c r="J70" s="103" t="s">
        <v>123</v>
      </c>
      <c r="K70" s="243" t="s">
        <v>233</v>
      </c>
      <c r="L70" s="245">
        <v>133650</v>
      </c>
      <c r="M70" s="257"/>
      <c r="N70" s="254">
        <f t="shared" si="1"/>
        <v>0</v>
      </c>
    </row>
    <row r="71" spans="1:14" x14ac:dyDescent="0.25">
      <c r="A71" s="107">
        <v>69</v>
      </c>
      <c r="B71" s="96" t="s">
        <v>6</v>
      </c>
      <c r="C71" s="96" t="s">
        <v>7</v>
      </c>
      <c r="D71" s="102" t="s">
        <v>5</v>
      </c>
      <c r="E71" s="103">
        <v>1</v>
      </c>
      <c r="F71" s="98" t="s">
        <v>8</v>
      </c>
      <c r="G71" s="99">
        <v>2002</v>
      </c>
      <c r="H71" s="106" t="s">
        <v>205</v>
      </c>
      <c r="I71" s="101">
        <v>2500</v>
      </c>
      <c r="J71" s="103" t="s">
        <v>123</v>
      </c>
      <c r="K71" s="243" t="s">
        <v>233</v>
      </c>
      <c r="L71" s="245">
        <v>8793.9</v>
      </c>
      <c r="M71" s="257"/>
      <c r="N71" s="254">
        <f t="shared" si="1"/>
        <v>0</v>
      </c>
    </row>
    <row r="72" spans="1:14" x14ac:dyDescent="0.25">
      <c r="A72" s="107">
        <v>70</v>
      </c>
      <c r="B72" s="96" t="s">
        <v>22</v>
      </c>
      <c r="C72" s="96">
        <v>580</v>
      </c>
      <c r="D72" s="102" t="s">
        <v>23</v>
      </c>
      <c r="E72" s="103">
        <v>1</v>
      </c>
      <c r="F72" s="98">
        <v>1</v>
      </c>
      <c r="G72" s="99">
        <v>1999</v>
      </c>
      <c r="H72" s="106" t="s">
        <v>150</v>
      </c>
      <c r="I72" s="101">
        <v>5500</v>
      </c>
      <c r="J72" s="103" t="s">
        <v>124</v>
      </c>
      <c r="K72" s="243" t="s">
        <v>233</v>
      </c>
      <c r="L72" s="245">
        <v>21651.3</v>
      </c>
      <c r="M72" s="257"/>
      <c r="N72" s="254">
        <f t="shared" si="1"/>
        <v>0</v>
      </c>
    </row>
    <row r="73" spans="1:14" x14ac:dyDescent="0.25">
      <c r="A73" s="107">
        <v>71</v>
      </c>
      <c r="B73" s="96" t="s">
        <v>9</v>
      </c>
      <c r="C73" s="96" t="s">
        <v>10</v>
      </c>
      <c r="D73" s="102" t="s">
        <v>5</v>
      </c>
      <c r="E73" s="103">
        <v>1</v>
      </c>
      <c r="F73" s="98" t="s">
        <v>11</v>
      </c>
      <c r="G73" s="99">
        <v>2002</v>
      </c>
      <c r="H73" s="106" t="s">
        <v>131</v>
      </c>
      <c r="I73" s="101">
        <v>1596</v>
      </c>
      <c r="J73" s="103" t="s">
        <v>123</v>
      </c>
      <c r="K73" s="243" t="s">
        <v>233</v>
      </c>
      <c r="L73" s="245">
        <v>7217.1</v>
      </c>
      <c r="M73" s="257"/>
      <c r="N73" s="254">
        <f t="shared" si="1"/>
        <v>0</v>
      </c>
    </row>
    <row r="74" spans="1:14" x14ac:dyDescent="0.25">
      <c r="A74" s="107">
        <v>72</v>
      </c>
      <c r="B74" s="105" t="s">
        <v>47</v>
      </c>
      <c r="C74" s="96" t="s">
        <v>49</v>
      </c>
      <c r="D74" s="102" t="s">
        <v>28</v>
      </c>
      <c r="E74" s="103">
        <v>1</v>
      </c>
      <c r="F74" s="97" t="s">
        <v>27</v>
      </c>
      <c r="G74" s="108">
        <v>1994</v>
      </c>
      <c r="H74" s="96" t="s">
        <v>175</v>
      </c>
      <c r="I74" s="109">
        <v>9834</v>
      </c>
      <c r="J74" s="103" t="s">
        <v>123</v>
      </c>
      <c r="K74" s="243" t="s">
        <v>233</v>
      </c>
      <c r="L74" s="245">
        <v>44000</v>
      </c>
      <c r="M74" s="257"/>
      <c r="N74" s="254">
        <f t="shared" si="1"/>
        <v>0</v>
      </c>
    </row>
    <row r="75" spans="1:14" x14ac:dyDescent="0.25">
      <c r="A75" s="107">
        <v>73</v>
      </c>
      <c r="B75" s="105" t="s">
        <v>9</v>
      </c>
      <c r="C75" s="96" t="s">
        <v>36</v>
      </c>
      <c r="D75" s="102" t="s">
        <v>5</v>
      </c>
      <c r="E75" s="103">
        <v>3</v>
      </c>
      <c r="F75" s="97" t="s">
        <v>11</v>
      </c>
      <c r="G75" s="99">
        <v>2003</v>
      </c>
      <c r="H75" s="106" t="s">
        <v>132</v>
      </c>
      <c r="I75" s="112">
        <v>1300</v>
      </c>
      <c r="J75" s="103" t="s">
        <v>123</v>
      </c>
      <c r="K75" s="243" t="s">
        <v>233</v>
      </c>
      <c r="L75" s="245">
        <v>5453.1</v>
      </c>
      <c r="M75" s="257"/>
      <c r="N75" s="254">
        <f t="shared" si="1"/>
        <v>0</v>
      </c>
    </row>
    <row r="76" spans="1:14" x14ac:dyDescent="0.25">
      <c r="A76" s="107">
        <v>74</v>
      </c>
      <c r="B76" s="105" t="s">
        <v>9</v>
      </c>
      <c r="C76" s="96" t="s">
        <v>36</v>
      </c>
      <c r="D76" s="110" t="s">
        <v>18</v>
      </c>
      <c r="E76" s="108">
        <v>1</v>
      </c>
      <c r="F76" s="98" t="s">
        <v>27</v>
      </c>
      <c r="G76" s="111">
        <v>2003</v>
      </c>
      <c r="H76" s="106" t="s">
        <v>135</v>
      </c>
      <c r="I76" s="112">
        <v>1300</v>
      </c>
      <c r="J76" s="103" t="s">
        <v>123</v>
      </c>
      <c r="K76" s="243" t="s">
        <v>233</v>
      </c>
      <c r="L76" s="245">
        <v>5613.3</v>
      </c>
      <c r="M76" s="257"/>
      <c r="N76" s="254">
        <f t="shared" si="1"/>
        <v>0</v>
      </c>
    </row>
    <row r="77" spans="1:14" x14ac:dyDescent="0.25">
      <c r="A77" s="107">
        <v>75</v>
      </c>
      <c r="B77" s="105" t="s">
        <v>9</v>
      </c>
      <c r="C77" s="96" t="s">
        <v>36</v>
      </c>
      <c r="D77" s="96" t="s">
        <v>5</v>
      </c>
      <c r="E77" s="108">
        <v>4</v>
      </c>
      <c r="F77" s="97" t="s">
        <v>11</v>
      </c>
      <c r="G77" s="111">
        <v>2002</v>
      </c>
      <c r="H77" s="106" t="s">
        <v>136</v>
      </c>
      <c r="I77" s="112">
        <v>1300</v>
      </c>
      <c r="J77" s="103" t="s">
        <v>123</v>
      </c>
      <c r="K77" s="243" t="s">
        <v>233</v>
      </c>
      <c r="L77" s="245">
        <v>7217.1</v>
      </c>
      <c r="M77" s="257"/>
      <c r="N77" s="254">
        <f t="shared" si="1"/>
        <v>0</v>
      </c>
    </row>
    <row r="78" spans="1:14" x14ac:dyDescent="0.25">
      <c r="A78" s="107">
        <v>76</v>
      </c>
      <c r="B78" s="96" t="s">
        <v>14</v>
      </c>
      <c r="C78" s="96" t="s">
        <v>15</v>
      </c>
      <c r="D78" s="102" t="s">
        <v>5</v>
      </c>
      <c r="E78" s="103">
        <v>1</v>
      </c>
      <c r="F78" s="97" t="s">
        <v>11</v>
      </c>
      <c r="G78" s="103">
        <v>2002</v>
      </c>
      <c r="H78" s="96" t="s">
        <v>189</v>
      </c>
      <c r="I78" s="101">
        <v>1398</v>
      </c>
      <c r="J78" s="103" t="s">
        <v>123</v>
      </c>
      <c r="K78" s="243" t="s">
        <v>233</v>
      </c>
      <c r="L78" s="245">
        <v>4374</v>
      </c>
      <c r="M78" s="257"/>
      <c r="N78" s="254">
        <f t="shared" si="1"/>
        <v>0</v>
      </c>
    </row>
    <row r="79" spans="1:14" x14ac:dyDescent="0.25">
      <c r="A79" s="107">
        <v>77</v>
      </c>
      <c r="B79" s="105" t="s">
        <v>14</v>
      </c>
      <c r="C79" s="96">
        <v>206</v>
      </c>
      <c r="D79" s="102" t="s">
        <v>5</v>
      </c>
      <c r="E79" s="103">
        <v>1</v>
      </c>
      <c r="F79" s="97" t="s">
        <v>11</v>
      </c>
      <c r="G79" s="103">
        <v>2001</v>
      </c>
      <c r="H79" s="96" t="s">
        <v>191</v>
      </c>
      <c r="I79" s="101">
        <v>1124</v>
      </c>
      <c r="J79" s="103" t="s">
        <v>123</v>
      </c>
      <c r="K79" s="243" t="s">
        <v>233</v>
      </c>
      <c r="L79" s="245">
        <v>4811.4000000000005</v>
      </c>
      <c r="M79" s="257"/>
      <c r="N79" s="254">
        <f t="shared" si="1"/>
        <v>0</v>
      </c>
    </row>
    <row r="80" spans="1:14" x14ac:dyDescent="0.25">
      <c r="A80" s="107">
        <v>78</v>
      </c>
      <c r="B80" s="105" t="s">
        <v>14</v>
      </c>
      <c r="C80" s="96">
        <v>206</v>
      </c>
      <c r="D80" s="102" t="s">
        <v>5</v>
      </c>
      <c r="E80" s="103">
        <v>3</v>
      </c>
      <c r="F80" s="97" t="s">
        <v>11</v>
      </c>
      <c r="G80" s="111">
        <v>2001</v>
      </c>
      <c r="H80" s="106" t="s">
        <v>190</v>
      </c>
      <c r="I80" s="101">
        <v>1400</v>
      </c>
      <c r="J80" s="103" t="s">
        <v>123</v>
      </c>
      <c r="K80" s="243" t="s">
        <v>233</v>
      </c>
      <c r="L80" s="245">
        <v>4811.4000000000005</v>
      </c>
      <c r="M80" s="257"/>
      <c r="N80" s="254">
        <f t="shared" si="1"/>
        <v>0</v>
      </c>
    </row>
    <row r="81" spans="1:14" x14ac:dyDescent="0.25">
      <c r="A81" s="107">
        <v>79</v>
      </c>
      <c r="B81" s="105" t="s">
        <v>14</v>
      </c>
      <c r="C81" s="96">
        <v>306</v>
      </c>
      <c r="D81" s="102" t="s">
        <v>5</v>
      </c>
      <c r="E81" s="103">
        <v>4</v>
      </c>
      <c r="F81" s="97" t="s">
        <v>11</v>
      </c>
      <c r="G81" s="99">
        <v>2001</v>
      </c>
      <c r="H81" s="106" t="s">
        <v>188</v>
      </c>
      <c r="I81" s="101">
        <v>1587</v>
      </c>
      <c r="J81" s="103" t="s">
        <v>123</v>
      </c>
      <c r="K81" s="243" t="s">
        <v>233</v>
      </c>
      <c r="L81" s="245">
        <v>3929.4</v>
      </c>
      <c r="M81" s="257"/>
      <c r="N81" s="254">
        <f t="shared" si="1"/>
        <v>0</v>
      </c>
    </row>
    <row r="82" spans="1:14" x14ac:dyDescent="0.25">
      <c r="A82" s="107">
        <v>80</v>
      </c>
      <c r="B82" s="105" t="s">
        <v>14</v>
      </c>
      <c r="C82" s="96" t="s">
        <v>19</v>
      </c>
      <c r="D82" s="102" t="s">
        <v>20</v>
      </c>
      <c r="E82" s="103">
        <v>1</v>
      </c>
      <c r="F82" s="97" t="s">
        <v>8</v>
      </c>
      <c r="G82" s="99">
        <v>1999</v>
      </c>
      <c r="H82" s="106" t="s">
        <v>185</v>
      </c>
      <c r="I82" s="101">
        <v>1800</v>
      </c>
      <c r="J82" s="103" t="s">
        <v>123</v>
      </c>
      <c r="K82" s="243" t="s">
        <v>233</v>
      </c>
      <c r="L82" s="245">
        <v>5613.3</v>
      </c>
      <c r="M82" s="257"/>
      <c r="N82" s="254">
        <f t="shared" si="1"/>
        <v>0</v>
      </c>
    </row>
    <row r="83" spans="1:14" x14ac:dyDescent="0.25">
      <c r="A83" s="107">
        <v>81</v>
      </c>
      <c r="B83" s="105" t="s">
        <v>14</v>
      </c>
      <c r="C83" s="96" t="s">
        <v>19</v>
      </c>
      <c r="D83" s="102" t="s">
        <v>18</v>
      </c>
      <c r="E83" s="103">
        <v>1</v>
      </c>
      <c r="F83" s="97" t="s">
        <v>21</v>
      </c>
      <c r="G83" s="99">
        <v>1999</v>
      </c>
      <c r="H83" s="106" t="s">
        <v>186</v>
      </c>
      <c r="I83" s="101">
        <v>1868</v>
      </c>
      <c r="J83" s="103" t="s">
        <v>123</v>
      </c>
      <c r="K83" s="243" t="s">
        <v>233</v>
      </c>
      <c r="L83" s="245">
        <v>5346</v>
      </c>
      <c r="M83" s="257"/>
      <c r="N83" s="254">
        <f t="shared" si="1"/>
        <v>0</v>
      </c>
    </row>
    <row r="84" spans="1:14" x14ac:dyDescent="0.25">
      <c r="A84" s="107">
        <v>82</v>
      </c>
      <c r="B84" s="105" t="s">
        <v>34</v>
      </c>
      <c r="C84" s="96" t="s">
        <v>35</v>
      </c>
      <c r="D84" s="102" t="s">
        <v>28</v>
      </c>
      <c r="E84" s="103">
        <v>1</v>
      </c>
      <c r="F84" s="97" t="s">
        <v>27</v>
      </c>
      <c r="G84" s="99">
        <v>1998</v>
      </c>
      <c r="H84" s="106" t="s">
        <v>201</v>
      </c>
      <c r="I84" s="101">
        <v>6000</v>
      </c>
      <c r="J84" s="103" t="s">
        <v>124</v>
      </c>
      <c r="K84" s="243" t="s">
        <v>233</v>
      </c>
      <c r="L84" s="245">
        <v>8910</v>
      </c>
      <c r="M84" s="257"/>
      <c r="N84" s="254">
        <f t="shared" si="1"/>
        <v>0</v>
      </c>
    </row>
    <row r="85" spans="1:14" x14ac:dyDescent="0.25">
      <c r="A85" s="107">
        <v>83</v>
      </c>
      <c r="B85" s="105" t="s">
        <v>31</v>
      </c>
      <c r="C85" s="96" t="s">
        <v>32</v>
      </c>
      <c r="D85" s="102" t="s">
        <v>28</v>
      </c>
      <c r="E85" s="103">
        <v>1</v>
      </c>
      <c r="F85" s="97" t="s">
        <v>17</v>
      </c>
      <c r="G85" s="99">
        <v>1996</v>
      </c>
      <c r="H85" s="106" t="s">
        <v>210</v>
      </c>
      <c r="I85" s="101">
        <v>7500</v>
      </c>
      <c r="J85" s="103" t="s">
        <v>123</v>
      </c>
      <c r="K85" s="243" t="s">
        <v>233</v>
      </c>
      <c r="L85" s="245">
        <v>24057</v>
      </c>
      <c r="M85" s="257"/>
      <c r="N85" s="254">
        <f>E85*L85*M85</f>
        <v>0</v>
      </c>
    </row>
    <row r="86" spans="1:14" x14ac:dyDescent="0.25">
      <c r="A86" s="107">
        <v>84</v>
      </c>
      <c r="B86" s="105" t="s">
        <v>38</v>
      </c>
      <c r="C86" s="96">
        <v>469</v>
      </c>
      <c r="D86" s="102" t="s">
        <v>5</v>
      </c>
      <c r="E86" s="103">
        <v>1</v>
      </c>
      <c r="F86" s="97" t="s">
        <v>11</v>
      </c>
      <c r="G86" s="111">
        <v>1996</v>
      </c>
      <c r="H86" s="106">
        <v>51102225</v>
      </c>
      <c r="I86" s="101">
        <v>2000</v>
      </c>
      <c r="J86" s="103" t="s">
        <v>123</v>
      </c>
      <c r="K86" s="243" t="s">
        <v>233</v>
      </c>
      <c r="L86" s="245">
        <v>1485</v>
      </c>
      <c r="M86" s="257"/>
      <c r="N86" s="254">
        <f t="shared" si="1"/>
        <v>0</v>
      </c>
    </row>
    <row r="87" spans="1:14" x14ac:dyDescent="0.25">
      <c r="A87" s="107">
        <v>85</v>
      </c>
      <c r="B87" s="105" t="s">
        <v>29</v>
      </c>
      <c r="C87" s="96" t="s">
        <v>30</v>
      </c>
      <c r="D87" s="102" t="s">
        <v>28</v>
      </c>
      <c r="E87" s="103">
        <v>1</v>
      </c>
      <c r="F87" s="97"/>
      <c r="G87" s="99">
        <v>1995</v>
      </c>
      <c r="H87" s="106" t="s">
        <v>168</v>
      </c>
      <c r="I87" s="101">
        <v>7000</v>
      </c>
      <c r="J87" s="103" t="s">
        <v>124</v>
      </c>
      <c r="K87" s="243" t="s">
        <v>233</v>
      </c>
      <c r="L87" s="245">
        <v>11880</v>
      </c>
      <c r="M87" s="257"/>
      <c r="N87" s="254">
        <f t="shared" si="1"/>
        <v>0</v>
      </c>
    </row>
    <row r="88" spans="1:14" x14ac:dyDescent="0.25">
      <c r="A88" s="107">
        <v>86</v>
      </c>
      <c r="B88" s="96" t="s">
        <v>38</v>
      </c>
      <c r="C88" s="96">
        <v>2206</v>
      </c>
      <c r="D88" s="106" t="s">
        <v>5</v>
      </c>
      <c r="E88" s="100">
        <v>1</v>
      </c>
      <c r="F88" s="97" t="s">
        <v>4</v>
      </c>
      <c r="G88" s="100">
        <v>1994</v>
      </c>
      <c r="H88" s="106" t="s">
        <v>165</v>
      </c>
      <c r="I88" s="107">
        <v>2445</v>
      </c>
      <c r="J88" s="103" t="s">
        <v>123</v>
      </c>
      <c r="K88" s="243" t="s">
        <v>233</v>
      </c>
      <c r="L88" s="245">
        <v>2673</v>
      </c>
      <c r="M88" s="257"/>
      <c r="N88" s="254">
        <f t="shared" si="1"/>
        <v>0</v>
      </c>
    </row>
    <row r="89" spans="1:14" x14ac:dyDescent="0.25">
      <c r="A89" s="107">
        <v>89</v>
      </c>
      <c r="B89" s="96" t="s">
        <v>73</v>
      </c>
      <c r="C89" s="96" t="s">
        <v>81</v>
      </c>
      <c r="D89" s="96" t="s">
        <v>265</v>
      </c>
      <c r="E89" s="103">
        <v>1</v>
      </c>
      <c r="F89" s="97" t="s">
        <v>121</v>
      </c>
      <c r="G89" s="99">
        <v>2010</v>
      </c>
      <c r="H89" s="106" t="s">
        <v>216</v>
      </c>
      <c r="I89" s="101" t="s">
        <v>121</v>
      </c>
      <c r="J89" s="103" t="s">
        <v>123</v>
      </c>
      <c r="K89" s="243" t="s">
        <v>233</v>
      </c>
      <c r="L89" s="245">
        <v>10000</v>
      </c>
      <c r="M89" s="257"/>
      <c r="N89" s="254">
        <f t="shared" si="1"/>
        <v>0</v>
      </c>
    </row>
    <row r="90" spans="1:14" x14ac:dyDescent="0.25">
      <c r="A90" s="107">
        <v>90</v>
      </c>
      <c r="B90" s="250" t="s">
        <v>99</v>
      </c>
      <c r="C90" s="104" t="s">
        <v>100</v>
      </c>
      <c r="D90" s="96" t="s">
        <v>265</v>
      </c>
      <c r="E90" s="97">
        <v>2</v>
      </c>
      <c r="F90" s="97" t="s">
        <v>121</v>
      </c>
      <c r="G90" s="103">
        <v>2013</v>
      </c>
      <c r="H90" s="96" t="s">
        <v>217</v>
      </c>
      <c r="I90" s="249" t="s">
        <v>121</v>
      </c>
      <c r="J90" s="103" t="s">
        <v>123</v>
      </c>
      <c r="K90" s="243" t="s">
        <v>233</v>
      </c>
      <c r="L90" s="245">
        <v>6609.6</v>
      </c>
      <c r="M90" s="257"/>
      <c r="N90" s="254">
        <f t="shared" si="1"/>
        <v>0</v>
      </c>
    </row>
    <row r="91" spans="1:14" ht="15.75" thickBot="1" x14ac:dyDescent="0.3">
      <c r="N91" s="119"/>
    </row>
    <row r="92" spans="1:14" s="3" customFormat="1" ht="28.5" customHeight="1" thickBot="1" x14ac:dyDescent="0.3">
      <c r="A92"/>
      <c r="G92" s="115"/>
      <c r="H92" s="221" t="s">
        <v>252</v>
      </c>
      <c r="I92" s="222"/>
      <c r="J92" s="222"/>
      <c r="K92" s="222"/>
      <c r="L92" s="222"/>
      <c r="M92" s="230"/>
      <c r="N92" s="120">
        <f>SUM(N4:N90)</f>
        <v>0</v>
      </c>
    </row>
  </sheetData>
  <sheetProtection formatCells="0" formatColumns="0" formatRows="0" sort="0" autoFilter="0" pivotTables="0"/>
  <pageMargins left="0.70866141732283472" right="0.70866141732283472" top="0.74803149606299213" bottom="0.74803149606299213" header="0.31496062992125984" footer="0.31496062992125984"/>
  <pageSetup paperSize="9" scale="60" firstPageNumber="5" fitToHeight="0" orientation="landscape" useFirstPageNumber="1" r:id="rId1"/>
  <headerFooter>
    <oddFooter>&amp;LПроцедура ТТ001518 - Застраховане на автомобили, оборудване, служители и отговорности на „Софийска вода“ АД
Раздел Б: Цени и данни&amp;Rстр.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A10FD9-26C0-4481-92C7-1316288073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5CC26B5-898C-4A06-9E2E-0656AC905B6A}">
  <ds:schemaRefs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8D4076C-60B0-47BF-B628-0937AF9C0D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представителен списък</vt:lpstr>
      <vt:lpstr>Таблица ГО</vt:lpstr>
      <vt:lpstr>Таблица Каско</vt:lpstr>
      <vt:lpstr>'представителен списък'!Print_Area</vt:lpstr>
      <vt:lpstr>'Таблица ГО'!Print_Area</vt:lpstr>
      <vt:lpstr>'Таблица Каско'!Print_Area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2016-04-14T09:21:27Z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